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5" i="1" l="1"/>
  <c r="D66" i="1" s="1"/>
  <c r="D55" i="1" l="1"/>
  <c r="D53" i="1"/>
  <c r="D51" i="1"/>
  <c r="D49" i="1"/>
  <c r="D47" i="1"/>
  <c r="D45" i="1"/>
  <c r="D43" i="1"/>
  <c r="D41" i="1"/>
  <c r="D39" i="1"/>
  <c r="D37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<sst xmlns="http://schemas.openxmlformats.org/spreadsheetml/2006/main" count="177" uniqueCount="92">
  <si>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</si>
  <si>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</si>
  <si>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</si>
  <si>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</si>
  <si>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</si>
  <si>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</si>
  <si>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</si>
  <si>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</si>
  <si>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VII. GIMNAZIJA _x000D_
Križanićeva 4_x000D_
Zagreb_x000D_
Tel: +385(1)4501236   Fax: +385(1)4552865_x000D_
OIB: 91194993418_x000D_
Mail: tajana.ozimec@skole.hr_x000D_
IBAN: HR0723400091100036072</t>
  </si>
  <si>
    <t xml:space="preserve">Odgovorna Osoba: Ivka Nevistić, prof._x000D_
     </t>
  </si>
  <si>
    <t>Isplata Sredstava Za Razdoblje: 01.05.2026 Do 31.05.2026</t>
  </si>
  <si>
    <t>FINA-FINANCIJSKA AGENCIJA</t>
  </si>
  <si>
    <t>85821130368</t>
  </si>
  <si>
    <t>ZAGREB</t>
  </si>
  <si>
    <t>Ostale usluge</t>
  </si>
  <si>
    <t xml:space="preserve">VII. GIMNAZIJA </t>
  </si>
  <si>
    <t>Ukupno:</t>
  </si>
  <si>
    <t>ZAGREBAČKI HOLDING - Podružnica Zagrebačke ceste</t>
  </si>
  <si>
    <t>85584865987</t>
  </si>
  <si>
    <t>Komunalne usluge</t>
  </si>
  <si>
    <t>VODOOPSKRBA I ODVODNJA d.o.o.</t>
  </si>
  <si>
    <t>83416546499</t>
  </si>
  <si>
    <t>ZET, ZAGREBAČKI ELEKTRIČNI TRAMVAJ d.o.o. za trgovinu,usluge i javni prijevoz</t>
  </si>
  <si>
    <t>82031999604</t>
  </si>
  <si>
    <t>Naknade za prijevoz, za rad na terenu i odvojeni život</t>
  </si>
  <si>
    <t>HT HRVATSKI TELEKOM d.d.</t>
  </si>
  <si>
    <t>81793146560</t>
  </si>
  <si>
    <t>Usluge telefona, interneta, pošte i prijevoza</t>
  </si>
  <si>
    <t>HŽ PUTNIČKI PRIJEVOZ d.o.o.</t>
  </si>
  <si>
    <t>80572192786</t>
  </si>
  <si>
    <t>URIHO UST.ZA REHABILITACIJU HENDIKEPIRANIH OSOBAI</t>
  </si>
  <si>
    <t>77931216562</t>
  </si>
  <si>
    <t>Službena, radna i zaštitna odjeća i obuća</t>
  </si>
  <si>
    <t>Telemach Hrvatska d.o.o.</t>
  </si>
  <si>
    <t>70133616033</t>
  </si>
  <si>
    <t>NARODNE NOVINE</t>
  </si>
  <si>
    <t>64546066176</t>
  </si>
  <si>
    <t>Uredski materijal i ostali materijalni rashodi</t>
  </si>
  <si>
    <t>KONZUM plus d.o.o.</t>
  </si>
  <si>
    <t>62226620908</t>
  </si>
  <si>
    <t>Reprezentacija</t>
  </si>
  <si>
    <t>GRADSKI URED ZA OBNOVU, IZGR.GRAD, PROSTORNO UREĐENJE, GRADITELJSTVO, KOMUNALNE POSLOVE I PROMET</t>
  </si>
  <si>
    <t>61817894937</t>
  </si>
  <si>
    <t>EURO ROSA IP d.o.o.</t>
  </si>
  <si>
    <t>58421021869</t>
  </si>
  <si>
    <t>10000 Zagreb</t>
  </si>
  <si>
    <t>CVJECARSKI OBRT "VERA", VL. ZELIMIR JANKOVIĆ</t>
  </si>
  <si>
    <t>48094283669</t>
  </si>
  <si>
    <t>HEP ELEKTRA D.O.O</t>
  </si>
  <si>
    <t>43965974818</t>
  </si>
  <si>
    <t>Energija</t>
  </si>
  <si>
    <t>II. GIMNAZIJA ZAGREB</t>
  </si>
  <si>
    <t>42164809513</t>
  </si>
  <si>
    <t>Materijal i dijelovi za tekuće i investicijsko održavanje</t>
  </si>
  <si>
    <t>Usluge tekućeg i investicijskog  održavanja</t>
  </si>
  <si>
    <t>KSU Company d.o.o.</t>
  </si>
  <si>
    <t>34976993601</t>
  </si>
  <si>
    <t>VELIKA GORICA</t>
  </si>
  <si>
    <t>Ostali nespomenuti rashodi poslovanja</t>
  </si>
  <si>
    <t>OBITELJSKI OBRT POLJOPRIVREDNO GOSPODRSTVO "MLAĐAN"</t>
  </si>
  <si>
    <t>33360385415</t>
  </si>
  <si>
    <t>DUBRAVA</t>
  </si>
  <si>
    <t>Materijal i sirovine</t>
  </si>
  <si>
    <t>NET-MAG društvo s ograničenom odgovornošću za informatičke uslug STARO</t>
  </si>
  <si>
    <t>21173008888</t>
  </si>
  <si>
    <t>10000 ZAGREB</t>
  </si>
  <si>
    <t>Uredska oprema i namještaj</t>
  </si>
  <si>
    <t>GreenVisor, obrt za savjetovanje</t>
  </si>
  <si>
    <t>17356901180</t>
  </si>
  <si>
    <t>51000 Rijeka</t>
  </si>
  <si>
    <t>KLASIČNA GIMNAZIJA</t>
  </si>
  <si>
    <t>14848609512</t>
  </si>
  <si>
    <t>NET-MAG d.o.o. za informatičke usluge</t>
  </si>
  <si>
    <t>09012552972</t>
  </si>
  <si>
    <t>Računalne usluge</t>
  </si>
  <si>
    <t>PBZ, PRIVREDNA BANKA ZAGREB</t>
  </si>
  <si>
    <t>02535697732</t>
  </si>
  <si>
    <t>Bankarske usluge i usluge platnog prometa</t>
  </si>
  <si>
    <t>Centar za poremećaje hranjenja BEA</t>
  </si>
  <si>
    <t>00779836098</t>
  </si>
  <si>
    <t>Intelektualne i osobne usluge</t>
  </si>
  <si>
    <t>Dom zdravlja Zagreb - Centar</t>
  </si>
  <si>
    <t>00053084642</t>
  </si>
  <si>
    <t>Zdravstvene i veterinarske usluge</t>
  </si>
  <si>
    <t>Plaće za redovan rad</t>
  </si>
  <si>
    <t>Službena putovanja</t>
  </si>
  <si>
    <t>Sveukupno:</t>
  </si>
  <si>
    <t>Plaće za prekovremeni rad</t>
  </si>
  <si>
    <t>Plaće za posebne uvjete rada</t>
  </si>
  <si>
    <t>Doprinosi za obvezno zdravstveno osiguranje</t>
  </si>
  <si>
    <t>Pristojbe i naknade</t>
  </si>
  <si>
    <t>Nagrade - Jub.nagrada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</si>
</sst>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5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5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5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6"/>
  <sheetViews>
    <sheetView tabSelected="1" topLeftCell="A46" zoomScaleNormal="100" workbookViewId="0">
      <selection activeCell="D64" sqref="D6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136.72</v>
      </c>
      <c r="E7" s="10">
        <v>3239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136.72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13</v>
      </c>
      <c r="D9" s="18">
        <v>1039.6400000000001</v>
      </c>
      <c r="E9" s="10">
        <v>3234</v>
      </c>
      <c r="F9" s="9" t="s">
        <v>19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1039.6400000000001</v>
      </c>
      <c r="E10" s="24"/>
      <c r="F10" s="26"/>
      <c r="G10" s="27"/>
    </row>
    <row r="11" spans="1:7" x14ac:dyDescent="0.25">
      <c r="A11" s="9" t="s">
        <v>20</v>
      </c>
      <c r="B11" s="14" t="s">
        <v>21</v>
      </c>
      <c r="C11" s="10" t="s">
        <v>13</v>
      </c>
      <c r="D11" s="18">
        <v>2827.48</v>
      </c>
      <c r="E11" s="10">
        <v>3234</v>
      </c>
      <c r="F11" s="9" t="s">
        <v>19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2827.48</v>
      </c>
      <c r="E12" s="24"/>
      <c r="F12" s="26"/>
      <c r="G12" s="27"/>
    </row>
    <row r="13" spans="1:7" x14ac:dyDescent="0.25">
      <c r="A13" s="9" t="s">
        <v>22</v>
      </c>
      <c r="B13" s="14" t="s">
        <v>23</v>
      </c>
      <c r="C13" s="10" t="s">
        <v>13</v>
      </c>
      <c r="D13" s="18">
        <v>269.43</v>
      </c>
      <c r="E13" s="10">
        <v>3212</v>
      </c>
      <c r="F13" s="9" t="s">
        <v>24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269.43</v>
      </c>
      <c r="E14" s="24"/>
      <c r="F14" s="26"/>
      <c r="G14" s="27"/>
    </row>
    <row r="15" spans="1:7" x14ac:dyDescent="0.25">
      <c r="A15" s="9" t="s">
        <v>25</v>
      </c>
      <c r="B15" s="14" t="s">
        <v>26</v>
      </c>
      <c r="C15" s="10" t="s">
        <v>13</v>
      </c>
      <c r="D15" s="18">
        <v>22.69</v>
      </c>
      <c r="E15" s="10">
        <v>3231</v>
      </c>
      <c r="F15" s="9" t="s">
        <v>27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22.69</v>
      </c>
      <c r="E16" s="24"/>
      <c r="F16" s="26"/>
      <c r="G16" s="27"/>
    </row>
    <row r="17" spans="1:7" x14ac:dyDescent="0.25">
      <c r="A17" s="9" t="s">
        <v>28</v>
      </c>
      <c r="B17" s="14" t="s">
        <v>29</v>
      </c>
      <c r="C17" s="10" t="s">
        <v>13</v>
      </c>
      <c r="D17" s="18">
        <v>91.14</v>
      </c>
      <c r="E17" s="10">
        <v>3212</v>
      </c>
      <c r="F17" s="9" t="s">
        <v>24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91.14</v>
      </c>
      <c r="E18" s="24"/>
      <c r="F18" s="26"/>
      <c r="G18" s="27"/>
    </row>
    <row r="19" spans="1:7" x14ac:dyDescent="0.25">
      <c r="A19" s="9" t="s">
        <v>30</v>
      </c>
      <c r="B19" s="14" t="s">
        <v>31</v>
      </c>
      <c r="C19" s="10" t="s">
        <v>13</v>
      </c>
      <c r="D19" s="18">
        <v>329</v>
      </c>
      <c r="E19" s="10">
        <v>3227</v>
      </c>
      <c r="F19" s="9" t="s">
        <v>32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329</v>
      </c>
      <c r="E20" s="24"/>
      <c r="F20" s="26"/>
      <c r="G20" s="27"/>
    </row>
    <row r="21" spans="1:7" x14ac:dyDescent="0.25">
      <c r="A21" s="9" t="s">
        <v>33</v>
      </c>
      <c r="B21" s="14" t="s">
        <v>34</v>
      </c>
      <c r="C21" s="10" t="s">
        <v>13</v>
      </c>
      <c r="D21" s="18">
        <v>64.150000000000006</v>
      </c>
      <c r="E21" s="10">
        <v>3231</v>
      </c>
      <c r="F21" s="9" t="s">
        <v>27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64.150000000000006</v>
      </c>
      <c r="E22" s="24"/>
      <c r="F22" s="26"/>
      <c r="G22" s="27"/>
    </row>
    <row r="23" spans="1:7" x14ac:dyDescent="0.25">
      <c r="A23" s="9" t="s">
        <v>35</v>
      </c>
      <c r="B23" s="14" t="s">
        <v>36</v>
      </c>
      <c r="C23" s="10" t="s">
        <v>13</v>
      </c>
      <c r="D23" s="18">
        <v>44.94</v>
      </c>
      <c r="E23" s="10">
        <v>3221</v>
      </c>
      <c r="F23" s="9" t="s">
        <v>37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44.94</v>
      </c>
      <c r="E24" s="24"/>
      <c r="F24" s="26"/>
      <c r="G24" s="27"/>
    </row>
    <row r="25" spans="1:7" x14ac:dyDescent="0.25">
      <c r="A25" s="9" t="s">
        <v>38</v>
      </c>
      <c r="B25" s="14" t="s">
        <v>39</v>
      </c>
      <c r="C25" s="10" t="s">
        <v>13</v>
      </c>
      <c r="D25" s="18">
        <v>86.69</v>
      </c>
      <c r="E25" s="10">
        <v>3293</v>
      </c>
      <c r="F25" s="9" t="s">
        <v>40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86.69</v>
      </c>
      <c r="E26" s="24"/>
      <c r="F26" s="26"/>
      <c r="G26" s="27"/>
    </row>
    <row r="27" spans="1:7" x14ac:dyDescent="0.25">
      <c r="A27" s="9" t="s">
        <v>41</v>
      </c>
      <c r="B27" s="14" t="s">
        <v>42</v>
      </c>
      <c r="C27" s="10" t="s">
        <v>13</v>
      </c>
      <c r="D27" s="18">
        <v>314.08</v>
      </c>
      <c r="E27" s="10">
        <v>3234</v>
      </c>
      <c r="F27" s="9" t="s">
        <v>19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314.08</v>
      </c>
      <c r="E28" s="24"/>
      <c r="F28" s="26"/>
      <c r="G28" s="27"/>
    </row>
    <row r="29" spans="1:7" x14ac:dyDescent="0.25">
      <c r="A29" s="9" t="s">
        <v>43</v>
      </c>
      <c r="B29" s="14" t="s">
        <v>44</v>
      </c>
      <c r="C29" s="10" t="s">
        <v>45</v>
      </c>
      <c r="D29" s="18">
        <v>416.25</v>
      </c>
      <c r="E29" s="10">
        <v>3221</v>
      </c>
      <c r="F29" s="9" t="s">
        <v>37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416.25</v>
      </c>
      <c r="E30" s="24"/>
      <c r="F30" s="26"/>
      <c r="G30" s="27"/>
    </row>
    <row r="31" spans="1:7" x14ac:dyDescent="0.25">
      <c r="A31" s="9" t="s">
        <v>46</v>
      </c>
      <c r="B31" s="14" t="s">
        <v>47</v>
      </c>
      <c r="C31" s="10" t="s">
        <v>13</v>
      </c>
      <c r="D31" s="18">
        <v>20</v>
      </c>
      <c r="E31" s="10">
        <v>3293</v>
      </c>
      <c r="F31" s="9" t="s">
        <v>40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20</v>
      </c>
      <c r="E32" s="24"/>
      <c r="F32" s="26"/>
      <c r="G32" s="27"/>
    </row>
    <row r="33" spans="1:7" x14ac:dyDescent="0.25">
      <c r="A33" s="9" t="s">
        <v>48</v>
      </c>
      <c r="B33" s="14" t="s">
        <v>49</v>
      </c>
      <c r="C33" s="10" t="s">
        <v>13</v>
      </c>
      <c r="D33" s="18">
        <v>4.2699999999999996</v>
      </c>
      <c r="E33" s="10">
        <v>3223</v>
      </c>
      <c r="F33" s="9" t="s">
        <v>50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4.2699999999999996</v>
      </c>
      <c r="E34" s="24"/>
      <c r="F34" s="26"/>
      <c r="G34" s="27"/>
    </row>
    <row r="35" spans="1:7" x14ac:dyDescent="0.25">
      <c r="A35" s="9" t="s">
        <v>51</v>
      </c>
      <c r="B35" s="14" t="s">
        <v>52</v>
      </c>
      <c r="C35" s="10" t="s">
        <v>13</v>
      </c>
      <c r="D35" s="18">
        <v>32.9</v>
      </c>
      <c r="E35" s="10">
        <v>3224</v>
      </c>
      <c r="F35" s="9" t="s">
        <v>53</v>
      </c>
      <c r="G35" s="28" t="s">
        <v>15</v>
      </c>
    </row>
    <row r="36" spans="1:7" x14ac:dyDescent="0.25">
      <c r="A36" s="9"/>
      <c r="B36" s="14"/>
      <c r="C36" s="10"/>
      <c r="D36" s="18">
        <v>430</v>
      </c>
      <c r="E36" s="10">
        <v>3232</v>
      </c>
      <c r="F36" s="9" t="s">
        <v>54</v>
      </c>
      <c r="G36" s="29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SUM(D35:D36)</f>
        <v>462.9</v>
      </c>
      <c r="E37" s="24"/>
      <c r="F37" s="26"/>
      <c r="G37" s="27"/>
    </row>
    <row r="38" spans="1:7" x14ac:dyDescent="0.25">
      <c r="A38" s="9" t="s">
        <v>55</v>
      </c>
      <c r="B38" s="14" t="s">
        <v>56</v>
      </c>
      <c r="C38" s="10" t="s">
        <v>57</v>
      </c>
      <c r="D38" s="18">
        <v>155.05000000000001</v>
      </c>
      <c r="E38" s="10">
        <v>3299</v>
      </c>
      <c r="F38" s="9" t="s">
        <v>58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155.05000000000001</v>
      </c>
      <c r="E39" s="24"/>
      <c r="F39" s="26"/>
      <c r="G39" s="27"/>
    </row>
    <row r="40" spans="1:7" x14ac:dyDescent="0.25">
      <c r="A40" s="9" t="s">
        <v>59</v>
      </c>
      <c r="B40" s="14" t="s">
        <v>60</v>
      </c>
      <c r="C40" s="10" t="s">
        <v>61</v>
      </c>
      <c r="D40" s="18">
        <v>522.08000000000004</v>
      </c>
      <c r="E40" s="10">
        <v>3222</v>
      </c>
      <c r="F40" s="9" t="s">
        <v>62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522.08000000000004</v>
      </c>
      <c r="E41" s="24"/>
      <c r="F41" s="26"/>
      <c r="G41" s="27"/>
    </row>
    <row r="42" spans="1:7" x14ac:dyDescent="0.25">
      <c r="A42" s="9" t="s">
        <v>63</v>
      </c>
      <c r="B42" s="14" t="s">
        <v>64</v>
      </c>
      <c r="C42" s="10" t="s">
        <v>65</v>
      </c>
      <c r="D42" s="18">
        <v>12247.5</v>
      </c>
      <c r="E42" s="10">
        <v>4221</v>
      </c>
      <c r="F42" s="9" t="s">
        <v>66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12247.5</v>
      </c>
      <c r="E43" s="24"/>
      <c r="F43" s="26"/>
      <c r="G43" s="27"/>
    </row>
    <row r="44" spans="1:7" x14ac:dyDescent="0.25">
      <c r="A44" s="9" t="s">
        <v>67</v>
      </c>
      <c r="B44" s="14" t="s">
        <v>68</v>
      </c>
      <c r="C44" s="10" t="s">
        <v>69</v>
      </c>
      <c r="D44" s="18">
        <v>1200</v>
      </c>
      <c r="E44" s="10">
        <v>3232</v>
      </c>
      <c r="F44" s="9" t="s">
        <v>54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1200</v>
      </c>
      <c r="E45" s="24"/>
      <c r="F45" s="26"/>
      <c r="G45" s="27"/>
    </row>
    <row r="46" spans="1:7" x14ac:dyDescent="0.25">
      <c r="A46" s="9" t="s">
        <v>70</v>
      </c>
      <c r="B46" s="14" t="s">
        <v>71</v>
      </c>
      <c r="C46" s="10" t="s">
        <v>13</v>
      </c>
      <c r="D46" s="18">
        <v>115.62</v>
      </c>
      <c r="E46" s="10">
        <v>3232</v>
      </c>
      <c r="F46" s="9" t="s">
        <v>54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115.62</v>
      </c>
      <c r="E47" s="24"/>
      <c r="F47" s="26"/>
      <c r="G47" s="27"/>
    </row>
    <row r="48" spans="1:7" x14ac:dyDescent="0.25">
      <c r="A48" s="9" t="s">
        <v>72</v>
      </c>
      <c r="B48" s="14" t="s">
        <v>73</v>
      </c>
      <c r="C48" s="10" t="s">
        <v>13</v>
      </c>
      <c r="D48" s="18">
        <v>80</v>
      </c>
      <c r="E48" s="10">
        <v>3238</v>
      </c>
      <c r="F48" s="9" t="s">
        <v>74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80</v>
      </c>
      <c r="E49" s="24"/>
      <c r="F49" s="26"/>
      <c r="G49" s="27"/>
    </row>
    <row r="50" spans="1:7" x14ac:dyDescent="0.25">
      <c r="A50" s="9" t="s">
        <v>75</v>
      </c>
      <c r="B50" s="14" t="s">
        <v>76</v>
      </c>
      <c r="C50" s="10" t="s">
        <v>13</v>
      </c>
      <c r="D50" s="18">
        <v>61.56</v>
      </c>
      <c r="E50" s="10">
        <v>3431</v>
      </c>
      <c r="F50" s="9" t="s">
        <v>77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61.56</v>
      </c>
      <c r="E51" s="24"/>
      <c r="F51" s="26"/>
      <c r="G51" s="27"/>
    </row>
    <row r="52" spans="1:7" x14ac:dyDescent="0.25">
      <c r="A52" s="9" t="s">
        <v>78</v>
      </c>
      <c r="B52" s="14" t="s">
        <v>79</v>
      </c>
      <c r="C52" s="10" t="s">
        <v>45</v>
      </c>
      <c r="D52" s="18">
        <v>220</v>
      </c>
      <c r="E52" s="10">
        <v>3237</v>
      </c>
      <c r="F52" s="9" t="s">
        <v>80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220</v>
      </c>
      <c r="E53" s="24"/>
      <c r="F53" s="26"/>
      <c r="G53" s="27"/>
    </row>
    <row r="54" spans="1:7" x14ac:dyDescent="0.25">
      <c r="A54" s="9" t="s">
        <v>81</v>
      </c>
      <c r="B54" s="14" t="s">
        <v>82</v>
      </c>
      <c r="C54" s="10" t="s">
        <v>45</v>
      </c>
      <c r="D54" s="18">
        <v>1440</v>
      </c>
      <c r="E54" s="10">
        <v>3236</v>
      </c>
      <c r="F54" s="9" t="s">
        <v>83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1440</v>
      </c>
      <c r="E55" s="24"/>
      <c r="F55" s="26"/>
      <c r="G55" s="27"/>
    </row>
    <row r="56" spans="1:7" x14ac:dyDescent="0.25">
      <c r="A56" s="9"/>
      <c r="B56" s="14"/>
      <c r="C56" s="10"/>
      <c r="D56" s="18">
        <v>137172.39000000001</v>
      </c>
      <c r="E56" s="10">
        <v>3111</v>
      </c>
      <c r="F56" s="9" t="s">
        <v>84</v>
      </c>
      <c r="G56" s="28" t="s">
        <v>15</v>
      </c>
    </row>
    <row r="57" spans="1:7" x14ac:dyDescent="0.25">
      <c r="A57" s="9"/>
      <c r="B57" s="14"/>
      <c r="C57" s="10"/>
      <c r="D57" s="18">
        <v>2992.54</v>
      </c>
      <c r="E57" s="10">
        <v>3113</v>
      </c>
      <c r="F57" s="9" t="s">
        <v>87</v>
      </c>
      <c r="G57" s="29" t="s">
        <v>15</v>
      </c>
    </row>
    <row r="58" spans="1:7" x14ac:dyDescent="0.25">
      <c r="A58" s="9"/>
      <c r="B58" s="14"/>
      <c r="C58" s="10"/>
      <c r="D58" s="18">
        <v>4930.3500000000004</v>
      </c>
      <c r="E58" s="10">
        <v>3114</v>
      </c>
      <c r="F58" s="9" t="s">
        <v>88</v>
      </c>
      <c r="G58" s="29" t="s">
        <v>15</v>
      </c>
    </row>
    <row r="59" spans="1:7" x14ac:dyDescent="0.25">
      <c r="A59" s="9"/>
      <c r="B59" s="14"/>
      <c r="C59" s="10"/>
      <c r="D59" s="18">
        <v>567.37</v>
      </c>
      <c r="E59" s="10">
        <v>3121</v>
      </c>
      <c r="F59" s="9" t="s">
        <v>91</v>
      </c>
      <c r="G59" s="29" t="s">
        <v>15</v>
      </c>
    </row>
    <row r="60" spans="1:7" x14ac:dyDescent="0.25">
      <c r="A60" s="9"/>
      <c r="B60" s="14"/>
      <c r="C60" s="10"/>
      <c r="D60" s="18">
        <v>23585.040000000001</v>
      </c>
      <c r="E60" s="10">
        <v>3132</v>
      </c>
      <c r="F60" s="9" t="s">
        <v>89</v>
      </c>
      <c r="G60" s="29" t="s">
        <v>15</v>
      </c>
    </row>
    <row r="61" spans="1:7" x14ac:dyDescent="0.25">
      <c r="A61" s="9"/>
      <c r="B61" s="14"/>
      <c r="C61" s="10"/>
      <c r="D61" s="18">
        <v>4774</v>
      </c>
      <c r="E61" s="10">
        <v>3211</v>
      </c>
      <c r="F61" s="9" t="s">
        <v>85</v>
      </c>
      <c r="G61" s="29" t="s">
        <v>15</v>
      </c>
    </row>
    <row r="62" spans="1:7" x14ac:dyDescent="0.25">
      <c r="A62" s="9"/>
      <c r="B62" s="14"/>
      <c r="C62" s="10"/>
      <c r="D62" s="18">
        <v>2367.6</v>
      </c>
      <c r="E62" s="10">
        <v>3212</v>
      </c>
      <c r="F62" s="9" t="s">
        <v>24</v>
      </c>
      <c r="G62" s="29" t="s">
        <v>15</v>
      </c>
    </row>
    <row r="63" spans="1:7" x14ac:dyDescent="0.25">
      <c r="A63" s="9"/>
      <c r="B63" s="14"/>
      <c r="C63" s="10"/>
      <c r="D63" s="18">
        <v>175.08</v>
      </c>
      <c r="E63" s="10">
        <v>3237</v>
      </c>
      <c r="F63" s="9" t="s">
        <v>80</v>
      </c>
      <c r="G63" s="29" t="s">
        <v>15</v>
      </c>
    </row>
    <row r="64" spans="1:7" x14ac:dyDescent="0.25">
      <c r="A64" s="9"/>
      <c r="B64" s="14"/>
      <c r="C64" s="10"/>
      <c r="D64" s="18">
        <v>420</v>
      </c>
      <c r="E64" s="10">
        <v>3295</v>
      </c>
      <c r="F64" t="s">
        <v>90</v>
      </c>
      <c r="G64" s="29" t="s">
        <v>15</v>
      </c>
    </row>
    <row r="65" spans="1:7" ht="21" customHeight="1" thickBot="1" x14ac:dyDescent="0.3">
      <c r="A65" s="22" t="s">
        <v>16</v>
      </c>
      <c r="B65" s="23"/>
      <c r="C65" s="24"/>
      <c r="D65" s="25">
        <f>SUM(D56:D64)</f>
        <v>176984.37000000002</v>
      </c>
      <c r="E65" s="24"/>
      <c r="F65" s="26"/>
      <c r="G65" s="27"/>
    </row>
    <row r="66" spans="1:7" ht="15.75" thickBot="1" x14ac:dyDescent="0.3">
      <c r="A66" s="30" t="s">
        <v>86</v>
      </c>
      <c r="B66" s="31"/>
      <c r="C66" s="32"/>
      <c r="D66" s="33">
        <f>SUM(D8,D10,D12,D14,D16,D18,D20,D22,D24,D26,D28,D30,D32,D34,D37,D39,D41,D43,D45,D47,D49,D51,D53,D55,D65)</f>
        <v>199155.56000000003</v>
      </c>
      <c r="E66" s="32"/>
      <c r="F66" s="34"/>
      <c r="G66" s="35"/>
    </row>
    <row r="67" spans="1:7" x14ac:dyDescent="0.25">
      <c r="A67" s="9"/>
      <c r="B67" s="14"/>
      <c r="C67" s="10"/>
      <c r="D67" s="18"/>
      <c r="E67" s="10"/>
      <c r="F67" s="9"/>
    </row>
    <row r="68" spans="1:7" x14ac:dyDescent="0.25">
      <c r="A68" s="9"/>
      <c r="B68" s="14"/>
      <c r="C68" s="10"/>
      <c r="D68" s="18"/>
      <c r="E68" s="10"/>
      <c r="F68" s="9"/>
    </row>
    <row r="69" spans="1:7" x14ac:dyDescent="0.25">
      <c r="A69" s="9"/>
      <c r="B69" s="14"/>
      <c r="C69" s="10"/>
      <c r="D69" s="18"/>
      <c r="E69" s="10"/>
      <c r="F69" s="9"/>
    </row>
    <row r="70" spans="1:7" x14ac:dyDescent="0.25">
      <c r="A70" s="9"/>
      <c r="B70" s="14"/>
      <c r="C70" s="10"/>
      <c r="D70" s="18"/>
      <c r="E70" s="10"/>
      <c r="F70" s="9"/>
    </row>
    <row r="71" spans="1:7" x14ac:dyDescent="0.25">
      <c r="A71" s="9"/>
      <c r="B71" s="14"/>
      <c r="C71" s="10"/>
      <c r="D71" s="18"/>
      <c r="E71" s="10"/>
      <c r="F71" s="9"/>
    </row>
    <row r="72" spans="1:7" x14ac:dyDescent="0.25">
      <c r="A72" s="9"/>
      <c r="B72" s="14"/>
      <c r="C72" s="10"/>
      <c r="D72" s="18"/>
      <c r="E72" s="10"/>
      <c r="F72" s="9"/>
    </row>
    <row r="73" spans="1:7" x14ac:dyDescent="0.25">
      <c r="A73" s="9"/>
      <c r="B73" s="14"/>
      <c r="C73" s="10"/>
      <c r="D73" s="18"/>
      <c r="E73" s="10"/>
      <c r="F73" s="9"/>
    </row>
    <row r="74" spans="1:7" x14ac:dyDescent="0.25">
      <c r="A74" s="9"/>
      <c r="B74" s="14"/>
      <c r="C74" s="10"/>
      <c r="D74" s="18"/>
      <c r="E74" s="10"/>
      <c r="F74" s="9"/>
    </row>
    <row r="75" spans="1:7" x14ac:dyDescent="0.25">
      <c r="A75" s="9"/>
      <c r="B75" s="14"/>
      <c r="C75" s="10"/>
      <c r="D75" s="18"/>
      <c r="E75" s="10"/>
      <c r="F75" s="9"/>
    </row>
    <row r="76" spans="1:7" x14ac:dyDescent="0.25">
      <c r="A76" s="9"/>
      <c r="B76" s="14"/>
      <c r="C76" s="10"/>
      <c r="D76" s="18"/>
      <c r="E76" s="10"/>
      <c r="F76" s="9"/>
    </row>
    <row r="77" spans="1:7" x14ac:dyDescent="0.25">
      <c r="A77" s="9"/>
      <c r="B77" s="14"/>
      <c r="C77" s="10"/>
      <c r="D77" s="18"/>
      <c r="E77" s="10"/>
      <c r="F77" s="9"/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</row>
    <row r="4004" spans="1:6" x14ac:dyDescent="0.25">
      <c r="A4004" s="9"/>
    </row>
    <row r="4005" spans="1:6" x14ac:dyDescent="0.25">
      <c r="A4005" s="9"/>
    </row>
    <row r="4006" spans="1:6" x14ac:dyDescent="0.25">
      <c r="A4006" s="9"/>
    </row>
    <row r="4007" spans="1:6" x14ac:dyDescent="0.25">
      <c r="A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Racunovodsvo</cp:lastModifiedBy>
  <dcterms:created xsi:type="dcterms:W3CDTF">2024-03-05T11:42:46Z</dcterms:created>
  <dcterms:modified xsi:type="dcterms:W3CDTF">2026-07-21T11:02:47Z</dcterms:modified>
</cp:coreProperties>
</file>