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6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50" i="1" l="1"/>
  <c r="D39" i="1"/>
  <c r="D36" i="1"/>
  <c r="D34" i="1"/>
  <c r="D32" i="1"/>
  <c r="D30" i="1"/>
  <c r="D28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<sst xmlns="http://schemas.openxmlformats.org/spreadsheetml/2006/main" count="128" uniqueCount="70">
  <si>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</si>
  <si>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</si>
  <si>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</si>
  <si>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</si>
  <si>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</si>
  <si>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</si>
  <si>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</si>
  <si>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</si>
  <si>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tajana.ozimec@skole.hr_x000D_
IBAN: HR0723400091100036072</t>
  </si>
  <si>
    <t>Isplata Sredstava Za Razdoblje: 01.04.2026 Do 30.04.2026</t>
  </si>
  <si>
    <t>MULLER TRGOVINA ZAGREB D.O.O</t>
  </si>
  <si>
    <t>84698789700</t>
  </si>
  <si>
    <t>ZAGREB</t>
  </si>
  <si>
    <t>Ostali nespomenuti rashodi poslovanja</t>
  </si>
  <si>
    <t xml:space="preserve">VII. GIMNAZIJA </t>
  </si>
  <si>
    <t>Ukupno: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</si>
  <si>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</si>
  <si>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</si>
  <si>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</si>
  <si>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</si>
  <si>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</si>
  <si>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</si>
  <si>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OPTIMUS LAB d.o.o.</t>
  </si>
  <si>
    <t>71981294715</t>
  </si>
  <si>
    <t>ČAKOVEC</t>
  </si>
  <si>
    <t>Računalne usluge</t>
  </si>
  <si>
    <t>Telemach Hrvatska d.o.o.</t>
  </si>
  <si>
    <t>70133616033</t>
  </si>
  <si>
    <t>VRELEJ d.o.o.</t>
  </si>
  <si>
    <t>66288152106</t>
  </si>
  <si>
    <t>Klanjec</t>
  </si>
  <si>
    <t>HEP- OPSKRBA D.O.O.</t>
  </si>
  <si>
    <t>63073332379</t>
  </si>
  <si>
    <t>Energija</t>
  </si>
  <si>
    <t>MARKO POPOVIĆ</t>
  </si>
  <si>
    <t>62507564907</t>
  </si>
  <si>
    <t>GOSPIĆ</t>
  </si>
  <si>
    <t>Službena putovanja</t>
  </si>
  <si>
    <t>PAN-PEK d.o.o.</t>
  </si>
  <si>
    <t>58203211592</t>
  </si>
  <si>
    <t>Reprezentacija</t>
  </si>
  <si>
    <t>II. GIMNAZIJA ZAGREB</t>
  </si>
  <si>
    <t>42164809513</t>
  </si>
  <si>
    <t>Materijal i dijelovi za tekuće i investicijsko održavanje</t>
  </si>
  <si>
    <t>Sitni inventar i autogume</t>
  </si>
  <si>
    <t>Oprema za održavanje i zaštitu</t>
  </si>
  <si>
    <t>EKO-DERATIZACIJA d.o.o.</t>
  </si>
  <si>
    <t>38001831721</t>
  </si>
  <si>
    <t>Komunalne usluge</t>
  </si>
  <si>
    <t>KSU Company d.o.o.</t>
  </si>
  <si>
    <t>34976993601</t>
  </si>
  <si>
    <t>VELIKA GORICA</t>
  </si>
  <si>
    <t>NET-MAG d.o.o. za informatičke usluge</t>
  </si>
  <si>
    <t>09012552972</t>
  </si>
  <si>
    <t>GLOBAL DISTRI D.O.O.</t>
  </si>
  <si>
    <t>05743327409</t>
  </si>
  <si>
    <t>SAMOBOR</t>
  </si>
  <si>
    <t>Uredski materijal i ostali materijalni rashodi</t>
  </si>
  <si>
    <t>PBZ, PRIVREDNA BANKA ZAGREB</t>
  </si>
  <si>
    <t>02535697732</t>
  </si>
  <si>
    <t>Bankarske usluge i usluge platnog prometa</t>
  </si>
  <si>
    <t>Plaće za redovan rad</t>
  </si>
  <si>
    <t>Intelektualne i osobne usluge</t>
  </si>
  <si>
    <t>Sveukupno:</t>
  </si>
  <si>
    <t>Plaće za prekovremeni rad</t>
  </si>
  <si>
    <t>Plaće za posebne uvjete rada</t>
  </si>
  <si>
    <t>Doprinosi za obvezno zdravstveno osiguranje</t>
  </si>
  <si>
    <t>Pristojbe i naknade</t>
  </si>
  <si>
    <t>Nagrade - Nagrada za Uskršnje blagdane</t>
  </si>
  <si>
    <t>Darovi - Rođenje djeteta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</si>
</sst>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7"/>
  <sheetViews>
    <sheetView tabSelected="1" zoomScaleNormal="100" workbookViewId="0">
      <selection activeCell="D52" sqref="D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26.87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26.87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307.92</v>
      </c>
      <c r="E9" s="10">
        <v>3212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307.92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86.27</v>
      </c>
      <c r="E11" s="10">
        <v>3231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86.27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157.5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157.5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81.67</v>
      </c>
      <c r="E15" s="10">
        <v>3231</v>
      </c>
      <c r="F15" s="9" t="s">
        <v>21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81.67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520</v>
      </c>
      <c r="E17" s="10">
        <v>3299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520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1642.67</v>
      </c>
      <c r="E19" s="10">
        <v>3223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1642.67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60</v>
      </c>
      <c r="E21" s="10">
        <v>3211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7.25</v>
      </c>
      <c r="E23" s="10">
        <v>3293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7.25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80.930000000000007</v>
      </c>
      <c r="E25" s="10">
        <v>3224</v>
      </c>
      <c r="F25" s="9" t="s">
        <v>43</v>
      </c>
      <c r="G25" s="27" t="s">
        <v>14</v>
      </c>
    </row>
    <row r="26" spans="1:7" x14ac:dyDescent="0.25">
      <c r="A26" s="9"/>
      <c r="B26" s="14"/>
      <c r="C26" s="10"/>
      <c r="D26" s="18">
        <v>73.84</v>
      </c>
      <c r="E26" s="10">
        <v>3225</v>
      </c>
      <c r="F26" s="9" t="s">
        <v>44</v>
      </c>
      <c r="G26" s="28" t="s">
        <v>14</v>
      </c>
    </row>
    <row r="27" spans="1:7" x14ac:dyDescent="0.25">
      <c r="A27" s="9"/>
      <c r="B27" s="14"/>
      <c r="C27" s="10"/>
      <c r="D27" s="18">
        <v>109.5</v>
      </c>
      <c r="E27" s="10">
        <v>4223</v>
      </c>
      <c r="F27" s="9" t="s">
        <v>45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SUM(D25:D27)</f>
        <v>264.27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312.5</v>
      </c>
      <c r="E29" s="10">
        <v>3234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312.5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338.05</v>
      </c>
      <c r="E31" s="10">
        <v>3299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338.05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80</v>
      </c>
      <c r="E33" s="10">
        <v>3238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80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50.56</v>
      </c>
      <c r="E35" s="10">
        <v>3221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50.56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50</v>
      </c>
      <c r="E37" s="10">
        <v>3238</v>
      </c>
      <c r="F37" s="9" t="s">
        <v>25</v>
      </c>
      <c r="G37" s="27" t="s">
        <v>14</v>
      </c>
    </row>
    <row r="38" spans="1:7" x14ac:dyDescent="0.25">
      <c r="A38" s="9"/>
      <c r="B38" s="14"/>
      <c r="C38" s="10"/>
      <c r="D38" s="18">
        <v>89.43</v>
      </c>
      <c r="E38" s="10">
        <v>3431</v>
      </c>
      <c r="F38" s="9" t="s">
        <v>60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139.43</v>
      </c>
      <c r="E39" s="23"/>
      <c r="F39" s="25"/>
      <c r="G39" s="26"/>
    </row>
    <row r="40" spans="1:7" x14ac:dyDescent="0.25">
      <c r="A40" s="9"/>
      <c r="B40" s="14"/>
      <c r="C40" s="10"/>
      <c r="D40" s="18">
        <v>132457.72</v>
      </c>
      <c r="E40" s="10">
        <v>3111</v>
      </c>
      <c r="F40" s="9" t="s">
        <v>61</v>
      </c>
      <c r="G40" s="27" t="s">
        <v>14</v>
      </c>
    </row>
    <row r="41" spans="1:7" x14ac:dyDescent="0.25">
      <c r="A41" s="9"/>
      <c r="B41" s="14"/>
      <c r="C41" s="10"/>
      <c r="D41" s="18">
        <v>2763.95</v>
      </c>
      <c r="E41" s="10">
        <v>3113</v>
      </c>
      <c r="F41" s="9" t="s">
        <v>64</v>
      </c>
      <c r="G41" s="28" t="s">
        <v>14</v>
      </c>
    </row>
    <row r="42" spans="1:7" x14ac:dyDescent="0.25">
      <c r="A42" s="9"/>
      <c r="B42" s="14"/>
      <c r="C42" s="10"/>
      <c r="D42" s="18">
        <v>5376.57</v>
      </c>
      <c r="E42" s="10">
        <v>3114</v>
      </c>
      <c r="F42" s="9" t="s">
        <v>65</v>
      </c>
      <c r="G42" s="28" t="s">
        <v>14</v>
      </c>
    </row>
    <row r="43" spans="1:7" x14ac:dyDescent="0.25">
      <c r="A43" s="9"/>
      <c r="B43" s="14"/>
      <c r="C43" s="10"/>
      <c r="D43" s="18">
        <v>6100</v>
      </c>
      <c r="E43" s="10">
        <v>3121</v>
      </c>
      <c r="F43" s="9" t="s">
        <v>68</v>
      </c>
      <c r="G43" s="28" t="s">
        <v>14</v>
      </c>
    </row>
    <row r="44" spans="1:7" x14ac:dyDescent="0.25">
      <c r="A44" s="9"/>
      <c r="B44" s="14"/>
      <c r="C44" s="10"/>
      <c r="D44" s="18">
        <v>441.44</v>
      </c>
      <c r="E44" s="10">
        <v>3121</v>
      </c>
      <c r="F44" s="9" t="s">
        <v>69</v>
      </c>
      <c r="G44" s="28" t="s">
        <v>14</v>
      </c>
    </row>
    <row r="45" spans="1:7" x14ac:dyDescent="0.25">
      <c r="A45" s="9"/>
      <c r="B45" s="14"/>
      <c r="C45" s="10"/>
      <c r="D45" s="18">
        <v>23234.67</v>
      </c>
      <c r="E45" s="10">
        <v>3132</v>
      </c>
      <c r="F45" s="9" t="s">
        <v>66</v>
      </c>
      <c r="G45" s="28" t="s">
        <v>14</v>
      </c>
    </row>
    <row r="46" spans="1:7" x14ac:dyDescent="0.25">
      <c r="A46" s="9"/>
      <c r="B46" s="14"/>
      <c r="C46" s="10"/>
      <c r="D46" s="18">
        <v>600.46</v>
      </c>
      <c r="E46" s="10">
        <v>3211</v>
      </c>
      <c r="F46" s="9" t="s">
        <v>37</v>
      </c>
      <c r="G46" s="28" t="s">
        <v>14</v>
      </c>
    </row>
    <row r="47" spans="1:7" x14ac:dyDescent="0.25">
      <c r="A47" s="9"/>
      <c r="B47" s="14"/>
      <c r="C47" s="10"/>
      <c r="D47" s="18">
        <v>1928.23</v>
      </c>
      <c r="E47" s="10">
        <v>3212</v>
      </c>
      <c r="F47" s="9" t="s">
        <v>18</v>
      </c>
      <c r="G47" s="28" t="s">
        <v>14</v>
      </c>
    </row>
    <row r="48" spans="1:7" x14ac:dyDescent="0.25">
      <c r="A48" s="9"/>
      <c r="B48" s="14"/>
      <c r="C48" s="10"/>
      <c r="D48" s="18">
        <v>174.78</v>
      </c>
      <c r="E48" s="10">
        <v>3237</v>
      </c>
      <c r="F48" s="9" t="s">
        <v>62</v>
      </c>
      <c r="G48" s="28" t="s">
        <v>14</v>
      </c>
    </row>
    <row r="49" spans="1:7" x14ac:dyDescent="0.25">
      <c r="A49" s="9"/>
      <c r="B49" s="14"/>
      <c r="C49" s="10"/>
      <c r="D49" s="18">
        <v>420</v>
      </c>
      <c r="E49" s="10">
        <v>3295</v>
      </c>
      <c r="F49" t="s">
        <v>67</v>
      </c>
      <c r="G49" s="28" t="s">
        <v>14</v>
      </c>
    </row>
    <row r="50" spans="1:7" ht="21" customHeight="1" thickBot="1" x14ac:dyDescent="0.3">
      <c r="A50" s="21" t="s">
        <v>15</v>
      </c>
      <c r="B50" s="22"/>
      <c r="C50" s="23"/>
      <c r="D50" s="24">
        <f>SUM(D40:D49)</f>
        <v>173497.82000000004</v>
      </c>
      <c r="E50" s="23"/>
      <c r="F50" s="25"/>
      <c r="G50" s="26"/>
    </row>
    <row r="51" spans="1:7" ht="15.75" thickBot="1" x14ac:dyDescent="0.3">
      <c r="A51" s="29" t="s">
        <v>63</v>
      </c>
      <c r="B51" s="30"/>
      <c r="C51" s="31"/>
      <c r="D51" s="32">
        <f>SUM(D8,D10,D12,D14,D16,D18,D20,D22,D24,D28,D30,D32,D34,D36,D39,D50)</f>
        <v>177572.78000000003</v>
      </c>
      <c r="E51" s="31"/>
      <c r="F51" s="33"/>
      <c r="G51" s="34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cp:lastPrinted>2026-05-29T11:30:47Z</cp:lastPrinted>
  <dcterms:created xsi:type="dcterms:W3CDTF">2024-03-05T11:42:46Z</dcterms:created>
  <dcterms:modified xsi:type="dcterms:W3CDTF">2026-05-29T11:32:15Z</dcterms:modified>
</cp:coreProperties>
</file>