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2026\JAVNA OBJAVA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0" i="1" l="1"/>
  <c r="D89" i="1" l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01" i="1" s="1"/>
</calcChain>
</file>

<file path=xl/sharedStrings.xml><?xml version="1.0" encoding="utf-8"?>
<sst xmlns="http://schemas.openxmlformats.org/spreadsheetml/2006/main" count="280" uniqueCount="131">
  <si>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</si>
  <si>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</si>
  <si>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</si>
  <si>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</si>
  <si>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</si>
  <si>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</si>
  <si>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</si>
  <si>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</si>
  <si>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VII. GIMNAZIJA _x000D_
Križanićeva 4_x000D_
Zagreb_x000D_
Tel: +385(1)4501236   Fax: +385(1)4552865_x000D_
OIB: 91194993418_x000D_
Mail: ivona.horvat4@skole.hr_x000D_
IBAN: HR0723400091100036072</t>
  </si>
  <si>
    <t>Isplata Sredstava Za Razdoblje: 01.03.2026 Do 31.03.2026</t>
  </si>
  <si>
    <t>Cvjećarnica Dukanović</t>
  </si>
  <si>
    <t>94810275775</t>
  </si>
  <si>
    <t>10000 ZAGREB GRAD ZAGREB</t>
  </si>
  <si>
    <t>Ostali nespomenuti rashodi poslovanja</t>
  </si>
  <si>
    <t xml:space="preserve">VII. GIMNAZIJA </t>
  </si>
  <si>
    <t>Ukupno:</t>
  </si>
  <si>
    <t>POSTOLARSKA RADNJA DAJČAR</t>
  </si>
  <si>
    <t>9455771374</t>
  </si>
  <si>
    <t>ZAGREB</t>
  </si>
  <si>
    <t>KKZ</t>
  </si>
  <si>
    <t>92350127540</t>
  </si>
  <si>
    <t>10000 ZAGREB</t>
  </si>
  <si>
    <t>HP-HRVATSKA POŠTA D.D.</t>
  </si>
  <si>
    <t>87311810356</t>
  </si>
  <si>
    <t>FINA-FINANCIJSKA AGENCIJA</t>
  </si>
  <si>
    <t>85821130368</t>
  </si>
  <si>
    <t>Ostale usluge</t>
  </si>
  <si>
    <t>ZAGREBAČKI HOLDING d.o.o. PODRUŽNICA ČISTOĆA</t>
  </si>
  <si>
    <t>85584865987</t>
  </si>
  <si>
    <t>Komunalne usluge</t>
  </si>
  <si>
    <t>ZAGREBAČKI HOLDING - Podružnica Zagrebačke ceste</t>
  </si>
  <si>
    <t>CVJEĆARNICA ŠKRINJARIĆ</t>
  </si>
  <si>
    <t>85537667958</t>
  </si>
  <si>
    <t>VODOOPSKRBA I ODVODNJA d.o.o.</t>
  </si>
  <si>
    <t>83416546499</t>
  </si>
  <si>
    <t>ZET, ZAGREBAČKI ELEKTRIČNI TRAMVAJ d.o.o. za trgovinu,usluge i javni prijevoz</t>
  </si>
  <si>
    <t>82031999604</t>
  </si>
  <si>
    <t>Naknade za prijevoz, za rad na terenu i odvojeni život</t>
  </si>
  <si>
    <t>HT HRVATSKI TELEKOM d.d.</t>
  </si>
  <si>
    <t>81793146560</t>
  </si>
  <si>
    <t>Usluge telefona, interneta, pošte i prijevoza</t>
  </si>
  <si>
    <t>POINT INFORMATIKA, KOMUNIKACIJA, TRGOVINA D.O.O.</t>
  </si>
  <si>
    <t>80947211460</t>
  </si>
  <si>
    <t>VARAŽDIN</t>
  </si>
  <si>
    <t>HŽ PUTNIČKI PRIJEVOZ d.o.o.</t>
  </si>
  <si>
    <t>80572192786</t>
  </si>
  <si>
    <t>ARS KOPIJA d.o.o.</t>
  </si>
  <si>
    <t>76506138139</t>
  </si>
  <si>
    <t>UHSR- UDRUGA HRVATSKIH STREDNJOŠKOLSKIH RAVNATELJA</t>
  </si>
  <si>
    <t>75780877581</t>
  </si>
  <si>
    <t>OPTIMUS LAB d.o.o.</t>
  </si>
  <si>
    <t>71981294715</t>
  </si>
  <si>
    <t>ČAKOVEC</t>
  </si>
  <si>
    <t>Zakupnine i najamnine</t>
  </si>
  <si>
    <t>Računalne usluge</t>
  </si>
  <si>
    <t>Telemach Hrvatska d.o.o.</t>
  </si>
  <si>
    <t>70133616033</t>
  </si>
  <si>
    <t>NARODNE NOVINE</t>
  </si>
  <si>
    <t>64546066176</t>
  </si>
  <si>
    <t>Uredski materijal i ostali materijalni rashodi</t>
  </si>
  <si>
    <t>HEP- OPSKRBA D.O.O.</t>
  </si>
  <si>
    <t>63073332379</t>
  </si>
  <si>
    <t>Energija</t>
  </si>
  <si>
    <t>KONZUM plus d.o.o.</t>
  </si>
  <si>
    <t>62226620908</t>
  </si>
  <si>
    <t>Reprezentacija</t>
  </si>
  <si>
    <t>GRADSKI URED ZA OBNOVU, IZGR.GRAD, PROSTORNO UREĐENJE, GRADITELJSTVO, KOMUNALNE POSLOVE I PROMET</t>
  </si>
  <si>
    <t>61817894937</t>
  </si>
  <si>
    <t>EUROCOM d.o.o.</t>
  </si>
  <si>
    <t>61781931283</t>
  </si>
  <si>
    <t>GORNJI STUPNIK</t>
  </si>
  <si>
    <t>EURO ROSA IP d.o.o.</t>
  </si>
  <si>
    <t>58421021869</t>
  </si>
  <si>
    <t>10000 Zagreb</t>
  </si>
  <si>
    <t>TERME TUHELJ D.O.O.</t>
  </si>
  <si>
    <t>56566580479</t>
  </si>
  <si>
    <t>49215 TUHELJ</t>
  </si>
  <si>
    <t>WIENER OSIGURANJE VIG d.d.</t>
  </si>
  <si>
    <t>52848403362</t>
  </si>
  <si>
    <t>Premije osiguranja</t>
  </si>
  <si>
    <t>Zadružna štampa d.d.</t>
  </si>
  <si>
    <t>52035912612</t>
  </si>
  <si>
    <t>HRVATSKA GEOLOŠKA LJETNA ŠKOLA</t>
  </si>
  <si>
    <t>50855885147</t>
  </si>
  <si>
    <t>Stručno usavršavanje zaposlenika</t>
  </si>
  <si>
    <t>SPAR HRVATSKA d.o.o.</t>
  </si>
  <si>
    <t>46108893754</t>
  </si>
  <si>
    <t>HEP ELEKTRA D.O.O</t>
  </si>
  <si>
    <t>43965974818</t>
  </si>
  <si>
    <t>II. GIMNAZIJA ZAGREB</t>
  </si>
  <si>
    <t>42164809513</t>
  </si>
  <si>
    <t>Materijal i dijelovi za tekuće i investicijsko održavanje</t>
  </si>
  <si>
    <t>Insako d.o.o.</t>
  </si>
  <si>
    <t>39851720584</t>
  </si>
  <si>
    <t>KSU Company d.o.o.</t>
  </si>
  <si>
    <t>34976993601</t>
  </si>
  <si>
    <t>VELIKA GORICA</t>
  </si>
  <si>
    <t>OBITELJSKI OBRT POLJOPRIVREDNO GOSPODRSTVO "MLAĐAN"</t>
  </si>
  <si>
    <t>33360385415</t>
  </si>
  <si>
    <t>DUBRAVA</t>
  </si>
  <si>
    <t>Materijal i sirovine</t>
  </si>
  <si>
    <t>CRESCAT d.o.o.</t>
  </si>
  <si>
    <t>31608194500</t>
  </si>
  <si>
    <t>DUPIN d.o.o.</t>
  </si>
  <si>
    <t>31062429092</t>
  </si>
  <si>
    <t>NET-MAG društvo s ograničenom odgovornošću za informatičke uslug STARO</t>
  </si>
  <si>
    <t>21173008888</t>
  </si>
  <si>
    <t>Zavod za javno zdravstvo Zagrebačke županije, Zaprešić</t>
  </si>
  <si>
    <t>20717593431</t>
  </si>
  <si>
    <t>10290 ZAPREŠIĆ</t>
  </si>
  <si>
    <t>Zdravstvene i veterinarske usluge</t>
  </si>
  <si>
    <t>BKR</t>
  </si>
  <si>
    <t>19972711060</t>
  </si>
  <si>
    <t>NET-MAG d.o.o. za informatičke usluge</t>
  </si>
  <si>
    <t>09012552972</t>
  </si>
  <si>
    <t>GLOBAL DISTRI D.O.O.</t>
  </si>
  <si>
    <t>05743327409</t>
  </si>
  <si>
    <t>SAMOBOR</t>
  </si>
  <si>
    <t>PBZ, PRIVREDNA BANKA ZAGREB</t>
  </si>
  <si>
    <t>02535697732</t>
  </si>
  <si>
    <t>Bankarske usluge i usluge platnog prometa</t>
  </si>
  <si>
    <t>Plaće za redovan rad</t>
  </si>
  <si>
    <t>Intelektualne i osobne usluge</t>
  </si>
  <si>
    <t>Naknade za rad predstavničkih i izvršnih tijela, povjerenstava i slično</t>
  </si>
  <si>
    <t>Sveukupno:</t>
  </si>
  <si>
    <t>Pristojbe i naknade</t>
  </si>
  <si>
    <t>Plaće za prekovremeni rad</t>
  </si>
  <si>
    <t>Plaće za posebne uvjete rada</t>
  </si>
  <si>
    <t>Doprinosi za obvezno zdravstveno osiguranje</t>
  </si>
  <si>
    <t>MT - Naknada za bolest, invalidnost i smrtni slučaj</t>
  </si>
  <si>
    <t>Službena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</si>
</sst>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6"/>
  <sheetViews>
    <sheetView tabSelected="1" topLeftCell="A74" zoomScaleNormal="100" workbookViewId="0">
      <selection activeCell="G87" sqref="G8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80</v>
      </c>
      <c r="E7" s="10">
        <v>3299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80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</v>
      </c>
      <c r="E9" s="10">
        <v>3299</v>
      </c>
      <c r="F9" s="9" t="s">
        <v>13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1800</v>
      </c>
      <c r="E11" s="10">
        <v>3299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1800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18</v>
      </c>
      <c r="D13" s="18">
        <v>38.71</v>
      </c>
      <c r="E13" s="10">
        <v>3299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38.71</v>
      </c>
      <c r="E14" s="23"/>
      <c r="F14" s="25"/>
      <c r="G14" s="26"/>
    </row>
    <row r="15" spans="1:7" x14ac:dyDescent="0.25">
      <c r="A15" s="9" t="s">
        <v>24</v>
      </c>
      <c r="B15" s="14" t="s">
        <v>25</v>
      </c>
      <c r="C15" s="10" t="s">
        <v>18</v>
      </c>
      <c r="D15" s="18">
        <v>4.82</v>
      </c>
      <c r="E15" s="10">
        <v>3239</v>
      </c>
      <c r="F15" s="9" t="s">
        <v>26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4.82</v>
      </c>
      <c r="E16" s="23"/>
      <c r="F16" s="25"/>
      <c r="G16" s="26"/>
    </row>
    <row r="17" spans="1:7" x14ac:dyDescent="0.25">
      <c r="A17" s="9" t="s">
        <v>27</v>
      </c>
      <c r="B17" s="14" t="s">
        <v>28</v>
      </c>
      <c r="C17" s="10" t="s">
        <v>18</v>
      </c>
      <c r="D17" s="18">
        <v>526.23</v>
      </c>
      <c r="E17" s="10">
        <v>3234</v>
      </c>
      <c r="F17" s="9" t="s">
        <v>29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526.23</v>
      </c>
      <c r="E18" s="23"/>
      <c r="F18" s="25"/>
      <c r="G18" s="26"/>
    </row>
    <row r="19" spans="1:7" x14ac:dyDescent="0.25">
      <c r="A19" s="9" t="s">
        <v>30</v>
      </c>
      <c r="B19" s="14" t="s">
        <v>28</v>
      </c>
      <c r="C19" s="10" t="s">
        <v>18</v>
      </c>
      <c r="D19" s="18">
        <v>489.92</v>
      </c>
      <c r="E19" s="10">
        <v>3234</v>
      </c>
      <c r="F19" s="9" t="s">
        <v>29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489.92</v>
      </c>
      <c r="E20" s="23"/>
      <c r="F20" s="25"/>
      <c r="G20" s="26"/>
    </row>
    <row r="21" spans="1:7" x14ac:dyDescent="0.25">
      <c r="A21" s="9" t="s">
        <v>31</v>
      </c>
      <c r="B21" s="14" t="s">
        <v>32</v>
      </c>
      <c r="C21" s="10" t="s">
        <v>18</v>
      </c>
      <c r="D21" s="18">
        <v>35</v>
      </c>
      <c r="E21" s="10">
        <v>3299</v>
      </c>
      <c r="F21" s="9" t="s">
        <v>13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35</v>
      </c>
      <c r="E22" s="23"/>
      <c r="F22" s="25"/>
      <c r="G22" s="26"/>
    </row>
    <row r="23" spans="1:7" x14ac:dyDescent="0.25">
      <c r="A23" s="9" t="s">
        <v>33</v>
      </c>
      <c r="B23" s="14" t="s">
        <v>34</v>
      </c>
      <c r="C23" s="10" t="s">
        <v>18</v>
      </c>
      <c r="D23" s="18">
        <v>960.07</v>
      </c>
      <c r="E23" s="10">
        <v>3234</v>
      </c>
      <c r="F23" s="9" t="s">
        <v>29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960.07</v>
      </c>
      <c r="E24" s="23"/>
      <c r="F24" s="25"/>
      <c r="G24" s="26"/>
    </row>
    <row r="25" spans="1:7" x14ac:dyDescent="0.25">
      <c r="A25" s="9" t="s">
        <v>35</v>
      </c>
      <c r="B25" s="14" t="s">
        <v>36</v>
      </c>
      <c r="C25" s="10" t="s">
        <v>18</v>
      </c>
      <c r="D25" s="18">
        <v>307.92</v>
      </c>
      <c r="E25" s="10">
        <v>3212</v>
      </c>
      <c r="F25" s="9" t="s">
        <v>37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307.92</v>
      </c>
      <c r="E26" s="23"/>
      <c r="F26" s="25"/>
      <c r="G26" s="26"/>
    </row>
    <row r="27" spans="1:7" x14ac:dyDescent="0.25">
      <c r="A27" s="9" t="s">
        <v>38</v>
      </c>
      <c r="B27" s="14" t="s">
        <v>39</v>
      </c>
      <c r="C27" s="10" t="s">
        <v>18</v>
      </c>
      <c r="D27" s="18">
        <v>23.05</v>
      </c>
      <c r="E27" s="10">
        <v>3231</v>
      </c>
      <c r="F27" s="9" t="s">
        <v>40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23.05</v>
      </c>
      <c r="E28" s="23"/>
      <c r="F28" s="25"/>
      <c r="G28" s="26"/>
    </row>
    <row r="29" spans="1:7" x14ac:dyDescent="0.25">
      <c r="A29" s="9" t="s">
        <v>41</v>
      </c>
      <c r="B29" s="14" t="s">
        <v>42</v>
      </c>
      <c r="C29" s="10" t="s">
        <v>43</v>
      </c>
      <c r="D29" s="18">
        <v>125</v>
      </c>
      <c r="E29" s="10">
        <v>3239</v>
      </c>
      <c r="F29" s="9" t="s">
        <v>26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125</v>
      </c>
      <c r="E30" s="23"/>
      <c r="F30" s="25"/>
      <c r="G30" s="26"/>
    </row>
    <row r="31" spans="1:7" x14ac:dyDescent="0.25">
      <c r="A31" s="9" t="s">
        <v>44</v>
      </c>
      <c r="B31" s="14" t="s">
        <v>45</v>
      </c>
      <c r="C31" s="10" t="s">
        <v>18</v>
      </c>
      <c r="D31" s="18">
        <v>182.28</v>
      </c>
      <c r="E31" s="10">
        <v>3212</v>
      </c>
      <c r="F31" s="9" t="s">
        <v>37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182.28</v>
      </c>
      <c r="E32" s="23"/>
      <c r="F32" s="25"/>
      <c r="G32" s="26"/>
    </row>
    <row r="33" spans="1:7" x14ac:dyDescent="0.25">
      <c r="A33" s="9" t="s">
        <v>46</v>
      </c>
      <c r="B33" s="14" t="s">
        <v>47</v>
      </c>
      <c r="C33" s="10" t="s">
        <v>18</v>
      </c>
      <c r="D33" s="18">
        <v>6.64</v>
      </c>
      <c r="E33" s="10">
        <v>3299</v>
      </c>
      <c r="F33" s="9" t="s">
        <v>13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6.64</v>
      </c>
      <c r="E34" s="23"/>
      <c r="F34" s="25"/>
      <c r="G34" s="26"/>
    </row>
    <row r="35" spans="1:7" x14ac:dyDescent="0.25">
      <c r="A35" s="9" t="s">
        <v>48</v>
      </c>
      <c r="B35" s="14" t="s">
        <v>49</v>
      </c>
      <c r="C35" s="10" t="s">
        <v>18</v>
      </c>
      <c r="D35" s="18">
        <v>40</v>
      </c>
      <c r="E35" s="10">
        <v>3299</v>
      </c>
      <c r="F35" s="9" t="s">
        <v>13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40</v>
      </c>
      <c r="E36" s="23"/>
      <c r="F36" s="25"/>
      <c r="G36" s="26"/>
    </row>
    <row r="37" spans="1:7" x14ac:dyDescent="0.25">
      <c r="A37" s="9" t="s">
        <v>50</v>
      </c>
      <c r="B37" s="14" t="s">
        <v>51</v>
      </c>
      <c r="C37" s="10" t="s">
        <v>52</v>
      </c>
      <c r="D37" s="18">
        <v>37.5</v>
      </c>
      <c r="E37" s="10">
        <v>3235</v>
      </c>
      <c r="F37" s="9" t="s">
        <v>53</v>
      </c>
      <c r="G37" s="27" t="s">
        <v>14</v>
      </c>
    </row>
    <row r="38" spans="1:7" x14ac:dyDescent="0.25">
      <c r="A38" s="9"/>
      <c r="B38" s="14"/>
      <c r="C38" s="10"/>
      <c r="D38" s="18">
        <v>157.5</v>
      </c>
      <c r="E38" s="10">
        <v>3238</v>
      </c>
      <c r="F38" s="9" t="s">
        <v>54</v>
      </c>
      <c r="G38" s="28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SUM(D37:D38)</f>
        <v>195</v>
      </c>
      <c r="E39" s="23"/>
      <c r="F39" s="25"/>
      <c r="G39" s="26"/>
    </row>
    <row r="40" spans="1:7" x14ac:dyDescent="0.25">
      <c r="A40" s="9" t="s">
        <v>55</v>
      </c>
      <c r="B40" s="14" t="s">
        <v>56</v>
      </c>
      <c r="C40" s="10" t="s">
        <v>18</v>
      </c>
      <c r="D40" s="18">
        <v>81.510000000000005</v>
      </c>
      <c r="E40" s="10">
        <v>3231</v>
      </c>
      <c r="F40" s="9" t="s">
        <v>40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81.510000000000005</v>
      </c>
      <c r="E41" s="23"/>
      <c r="F41" s="25"/>
      <c r="G41" s="26"/>
    </row>
    <row r="42" spans="1:7" x14ac:dyDescent="0.25">
      <c r="A42" s="9" t="s">
        <v>57</v>
      </c>
      <c r="B42" s="14" t="s">
        <v>58</v>
      </c>
      <c r="C42" s="10" t="s">
        <v>18</v>
      </c>
      <c r="D42" s="18">
        <v>349.25</v>
      </c>
      <c r="E42" s="10">
        <v>3221</v>
      </c>
      <c r="F42" s="9" t="s">
        <v>59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349.25</v>
      </c>
      <c r="E43" s="23"/>
      <c r="F43" s="25"/>
      <c r="G43" s="26"/>
    </row>
    <row r="44" spans="1:7" x14ac:dyDescent="0.25">
      <c r="A44" s="9" t="s">
        <v>60</v>
      </c>
      <c r="B44" s="14" t="s">
        <v>61</v>
      </c>
      <c r="C44" s="10" t="s">
        <v>18</v>
      </c>
      <c r="D44" s="18">
        <v>1860.15</v>
      </c>
      <c r="E44" s="10">
        <v>3223</v>
      </c>
      <c r="F44" s="9" t="s">
        <v>62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1860.15</v>
      </c>
      <c r="E45" s="23"/>
      <c r="F45" s="25"/>
      <c r="G45" s="26"/>
    </row>
    <row r="46" spans="1:7" x14ac:dyDescent="0.25">
      <c r="A46" s="9" t="s">
        <v>63</v>
      </c>
      <c r="B46" s="14" t="s">
        <v>64</v>
      </c>
      <c r="C46" s="10" t="s">
        <v>18</v>
      </c>
      <c r="D46" s="18">
        <v>13.36</v>
      </c>
      <c r="E46" s="10">
        <v>3293</v>
      </c>
      <c r="F46" s="9" t="s">
        <v>65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13.36</v>
      </c>
      <c r="E47" s="23"/>
      <c r="F47" s="25"/>
      <c r="G47" s="26"/>
    </row>
    <row r="48" spans="1:7" x14ac:dyDescent="0.25">
      <c r="A48" s="9" t="s">
        <v>66</v>
      </c>
      <c r="B48" s="14" t="s">
        <v>67</v>
      </c>
      <c r="C48" s="10" t="s">
        <v>18</v>
      </c>
      <c r="D48" s="18">
        <v>157.11000000000001</v>
      </c>
      <c r="E48" s="10">
        <v>3234</v>
      </c>
      <c r="F48" s="9" t="s">
        <v>29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157.11000000000001</v>
      </c>
      <c r="E49" s="23"/>
      <c r="F49" s="25"/>
      <c r="G49" s="26"/>
    </row>
    <row r="50" spans="1:7" x14ac:dyDescent="0.25">
      <c r="A50" s="9" t="s">
        <v>68</v>
      </c>
      <c r="B50" s="14" t="s">
        <v>69</v>
      </c>
      <c r="C50" s="10" t="s">
        <v>70</v>
      </c>
      <c r="D50" s="18">
        <v>245.25</v>
      </c>
      <c r="E50" s="10">
        <v>3221</v>
      </c>
      <c r="F50" s="9" t="s">
        <v>59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245.25</v>
      </c>
      <c r="E51" s="23"/>
      <c r="F51" s="25"/>
      <c r="G51" s="26"/>
    </row>
    <row r="52" spans="1:7" x14ac:dyDescent="0.25">
      <c r="A52" s="9" t="s">
        <v>71</v>
      </c>
      <c r="B52" s="14" t="s">
        <v>72</v>
      </c>
      <c r="C52" s="10" t="s">
        <v>73</v>
      </c>
      <c r="D52" s="18">
        <v>832.5</v>
      </c>
      <c r="E52" s="10">
        <v>3221</v>
      </c>
      <c r="F52" s="9" t="s">
        <v>59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832.5</v>
      </c>
      <c r="E53" s="23"/>
      <c r="F53" s="25"/>
      <c r="G53" s="26"/>
    </row>
    <row r="54" spans="1:7" x14ac:dyDescent="0.25">
      <c r="A54" s="9" t="s">
        <v>74</v>
      </c>
      <c r="B54" s="14" t="s">
        <v>75</v>
      </c>
      <c r="C54" s="10" t="s">
        <v>76</v>
      </c>
      <c r="D54" s="18">
        <v>209.9</v>
      </c>
      <c r="E54" s="10">
        <v>3221</v>
      </c>
      <c r="F54" s="9" t="s">
        <v>59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209.9</v>
      </c>
      <c r="E55" s="23"/>
      <c r="F55" s="25"/>
      <c r="G55" s="26"/>
    </row>
    <row r="56" spans="1:7" x14ac:dyDescent="0.25">
      <c r="A56" s="9" t="s">
        <v>77</v>
      </c>
      <c r="B56" s="14" t="s">
        <v>78</v>
      </c>
      <c r="C56" s="10" t="s">
        <v>21</v>
      </c>
      <c r="D56" s="18">
        <v>3468.5</v>
      </c>
      <c r="E56" s="10">
        <v>3292</v>
      </c>
      <c r="F56" s="9" t="s">
        <v>79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3468.5</v>
      </c>
      <c r="E57" s="23"/>
      <c r="F57" s="25"/>
      <c r="G57" s="26"/>
    </row>
    <row r="58" spans="1:7" x14ac:dyDescent="0.25">
      <c r="A58" s="9" t="s">
        <v>80</v>
      </c>
      <c r="B58" s="14" t="s">
        <v>81</v>
      </c>
      <c r="C58" s="10" t="s">
        <v>73</v>
      </c>
      <c r="D58" s="18">
        <v>35</v>
      </c>
      <c r="E58" s="10">
        <v>3221</v>
      </c>
      <c r="F58" s="9" t="s">
        <v>59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35</v>
      </c>
      <c r="E59" s="23"/>
      <c r="F59" s="25"/>
      <c r="G59" s="26"/>
    </row>
    <row r="60" spans="1:7" x14ac:dyDescent="0.25">
      <c r="A60" s="9" t="s">
        <v>82</v>
      </c>
      <c r="B60" s="14" t="s">
        <v>83</v>
      </c>
      <c r="C60" s="10" t="s">
        <v>18</v>
      </c>
      <c r="D60" s="18">
        <v>60</v>
      </c>
      <c r="E60" s="10">
        <v>3213</v>
      </c>
      <c r="F60" s="9" t="s">
        <v>84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60</v>
      </c>
      <c r="E61" s="23"/>
      <c r="F61" s="25"/>
      <c r="G61" s="26"/>
    </row>
    <row r="62" spans="1:7" x14ac:dyDescent="0.25">
      <c r="A62" s="9" t="s">
        <v>85</v>
      </c>
      <c r="B62" s="14" t="s">
        <v>86</v>
      </c>
      <c r="C62" s="10" t="s">
        <v>18</v>
      </c>
      <c r="D62" s="18">
        <v>11.98</v>
      </c>
      <c r="E62" s="10">
        <v>3299</v>
      </c>
      <c r="F62" s="9" t="s">
        <v>13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11.98</v>
      </c>
      <c r="E63" s="23"/>
      <c r="F63" s="25"/>
      <c r="G63" s="26"/>
    </row>
    <row r="64" spans="1:7" x14ac:dyDescent="0.25">
      <c r="A64" s="9" t="s">
        <v>87</v>
      </c>
      <c r="B64" s="14" t="s">
        <v>88</v>
      </c>
      <c r="C64" s="10" t="s">
        <v>18</v>
      </c>
      <c r="D64" s="18">
        <v>6.1</v>
      </c>
      <c r="E64" s="10">
        <v>3223</v>
      </c>
      <c r="F64" s="9" t="s">
        <v>62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6.1</v>
      </c>
      <c r="E65" s="23"/>
      <c r="F65" s="25"/>
      <c r="G65" s="26"/>
    </row>
    <row r="66" spans="1:7" x14ac:dyDescent="0.25">
      <c r="A66" s="9" t="s">
        <v>89</v>
      </c>
      <c r="B66" s="14" t="s">
        <v>90</v>
      </c>
      <c r="C66" s="10" t="s">
        <v>18</v>
      </c>
      <c r="D66" s="18">
        <v>42.58</v>
      </c>
      <c r="E66" s="10">
        <v>3224</v>
      </c>
      <c r="F66" s="9" t="s">
        <v>91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42.58</v>
      </c>
      <c r="E67" s="23"/>
      <c r="F67" s="25"/>
      <c r="G67" s="26"/>
    </row>
    <row r="68" spans="1:7" x14ac:dyDescent="0.25">
      <c r="A68" s="9" t="s">
        <v>92</v>
      </c>
      <c r="B68" s="14" t="s">
        <v>93</v>
      </c>
      <c r="C68" s="10" t="s">
        <v>73</v>
      </c>
      <c r="D68" s="18">
        <v>46.86</v>
      </c>
      <c r="E68" s="10">
        <v>3221</v>
      </c>
      <c r="F68" s="9" t="s">
        <v>59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46.86</v>
      </c>
      <c r="E69" s="23"/>
      <c r="F69" s="25"/>
      <c r="G69" s="26"/>
    </row>
    <row r="70" spans="1:7" x14ac:dyDescent="0.25">
      <c r="A70" s="9" t="s">
        <v>94</v>
      </c>
      <c r="B70" s="14" t="s">
        <v>95</v>
      </c>
      <c r="C70" s="10" t="s">
        <v>96</v>
      </c>
      <c r="D70" s="18">
        <v>372.66</v>
      </c>
      <c r="E70" s="10">
        <v>3299</v>
      </c>
      <c r="F70" s="9" t="s">
        <v>13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372.66</v>
      </c>
      <c r="E71" s="23"/>
      <c r="F71" s="25"/>
      <c r="G71" s="26"/>
    </row>
    <row r="72" spans="1:7" x14ac:dyDescent="0.25">
      <c r="A72" s="9" t="s">
        <v>97</v>
      </c>
      <c r="B72" s="14" t="s">
        <v>98</v>
      </c>
      <c r="C72" s="10" t="s">
        <v>99</v>
      </c>
      <c r="D72" s="18">
        <v>959.49</v>
      </c>
      <c r="E72" s="10">
        <v>3222</v>
      </c>
      <c r="F72" s="9" t="s">
        <v>100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959.49</v>
      </c>
      <c r="E73" s="23"/>
      <c r="F73" s="25"/>
      <c r="G73" s="26"/>
    </row>
    <row r="74" spans="1:7" x14ac:dyDescent="0.25">
      <c r="A74" s="9" t="s">
        <v>101</v>
      </c>
      <c r="B74" s="14" t="s">
        <v>102</v>
      </c>
      <c r="C74" s="10" t="s">
        <v>73</v>
      </c>
      <c r="D74" s="18">
        <v>45.26</v>
      </c>
      <c r="E74" s="10">
        <v>3221</v>
      </c>
      <c r="F74" s="9" t="s">
        <v>59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45.26</v>
      </c>
      <c r="E75" s="23"/>
      <c r="F75" s="25"/>
      <c r="G75" s="26"/>
    </row>
    <row r="76" spans="1:7" x14ac:dyDescent="0.25">
      <c r="A76" s="9" t="s">
        <v>103</v>
      </c>
      <c r="B76" s="14" t="s">
        <v>104</v>
      </c>
      <c r="C76" s="10" t="s">
        <v>18</v>
      </c>
      <c r="D76" s="18">
        <v>17.28</v>
      </c>
      <c r="E76" s="10">
        <v>3299</v>
      </c>
      <c r="F76" s="9" t="s">
        <v>13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17.28</v>
      </c>
      <c r="E77" s="23"/>
      <c r="F77" s="25"/>
      <c r="G77" s="26"/>
    </row>
    <row r="78" spans="1:7" x14ac:dyDescent="0.25">
      <c r="A78" s="9" t="s">
        <v>105</v>
      </c>
      <c r="B78" s="14" t="s">
        <v>106</v>
      </c>
      <c r="C78" s="10" t="s">
        <v>21</v>
      </c>
      <c r="D78" s="18">
        <v>27.85</v>
      </c>
      <c r="E78" s="10">
        <v>3221</v>
      </c>
      <c r="F78" s="9" t="s">
        <v>59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27.85</v>
      </c>
      <c r="E79" s="23"/>
      <c r="F79" s="25"/>
      <c r="G79" s="26"/>
    </row>
    <row r="80" spans="1:7" x14ac:dyDescent="0.25">
      <c r="A80" s="9" t="s">
        <v>107</v>
      </c>
      <c r="B80" s="14" t="s">
        <v>108</v>
      </c>
      <c r="C80" s="10" t="s">
        <v>109</v>
      </c>
      <c r="D80" s="18">
        <v>172.5</v>
      </c>
      <c r="E80" s="10">
        <v>3236</v>
      </c>
      <c r="F80" s="9" t="s">
        <v>110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172.5</v>
      </c>
      <c r="E81" s="23"/>
      <c r="F81" s="25"/>
      <c r="G81" s="26"/>
    </row>
    <row r="82" spans="1:7" x14ac:dyDescent="0.25">
      <c r="A82" s="9" t="s">
        <v>111</v>
      </c>
      <c r="B82" s="14" t="s">
        <v>112</v>
      </c>
      <c r="C82" s="10" t="s">
        <v>18</v>
      </c>
      <c r="D82" s="18">
        <v>64.59</v>
      </c>
      <c r="E82" s="10">
        <v>3234</v>
      </c>
      <c r="F82" s="9" t="s">
        <v>29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64.59</v>
      </c>
      <c r="E83" s="23"/>
      <c r="F83" s="25"/>
      <c r="G83" s="26"/>
    </row>
    <row r="84" spans="1:7" x14ac:dyDescent="0.25">
      <c r="A84" s="9" t="s">
        <v>113</v>
      </c>
      <c r="B84" s="14" t="s">
        <v>114</v>
      </c>
      <c r="C84" s="10" t="s">
        <v>18</v>
      </c>
      <c r="D84" s="18">
        <v>80</v>
      </c>
      <c r="E84" s="10">
        <v>3238</v>
      </c>
      <c r="F84" s="9" t="s">
        <v>54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80</v>
      </c>
      <c r="E85" s="23"/>
      <c r="F85" s="25"/>
      <c r="G85" s="26"/>
    </row>
    <row r="86" spans="1:7" x14ac:dyDescent="0.25">
      <c r="A86" s="9" t="s">
        <v>115</v>
      </c>
      <c r="B86" s="14" t="s">
        <v>116</v>
      </c>
      <c r="C86" s="10" t="s">
        <v>117</v>
      </c>
      <c r="D86" s="18">
        <v>209.74</v>
      </c>
      <c r="E86" s="10">
        <v>3221</v>
      </c>
      <c r="F86" s="9" t="s">
        <v>59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209.74</v>
      </c>
      <c r="E87" s="23"/>
      <c r="F87" s="25"/>
      <c r="G87" s="26"/>
    </row>
    <row r="88" spans="1:7" x14ac:dyDescent="0.25">
      <c r="A88" s="9" t="s">
        <v>118</v>
      </c>
      <c r="B88" s="14" t="s">
        <v>119</v>
      </c>
      <c r="C88" s="10" t="s">
        <v>18</v>
      </c>
      <c r="D88" s="18">
        <v>75.05</v>
      </c>
      <c r="E88" s="10">
        <v>3431</v>
      </c>
      <c r="F88" s="9" t="s">
        <v>120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75.05</v>
      </c>
      <c r="E89" s="23"/>
      <c r="F89" s="25"/>
      <c r="G89" s="26"/>
    </row>
    <row r="90" spans="1:7" x14ac:dyDescent="0.25">
      <c r="A90" s="9"/>
      <c r="B90" s="14"/>
      <c r="C90" s="10"/>
      <c r="D90" s="18">
        <v>131274.75</v>
      </c>
      <c r="E90" s="10">
        <v>3111</v>
      </c>
      <c r="F90" s="9" t="s">
        <v>121</v>
      </c>
      <c r="G90" s="27" t="s">
        <v>14</v>
      </c>
    </row>
    <row r="91" spans="1:7" x14ac:dyDescent="0.25">
      <c r="A91" s="9"/>
      <c r="B91" s="14"/>
      <c r="C91" s="10"/>
      <c r="D91" s="18">
        <v>4276.0200000000004</v>
      </c>
      <c r="E91" s="10">
        <v>3113</v>
      </c>
      <c r="F91" s="9" t="s">
        <v>126</v>
      </c>
      <c r="G91" s="28" t="s">
        <v>14</v>
      </c>
    </row>
    <row r="92" spans="1:7" x14ac:dyDescent="0.25">
      <c r="A92" s="9"/>
      <c r="B92" s="14"/>
      <c r="C92" s="10"/>
      <c r="D92" s="18">
        <v>6019.63</v>
      </c>
      <c r="E92" s="10">
        <v>3114</v>
      </c>
      <c r="F92" s="9" t="s">
        <v>127</v>
      </c>
      <c r="G92" s="28" t="s">
        <v>14</v>
      </c>
    </row>
    <row r="93" spans="1:7" x14ac:dyDescent="0.25">
      <c r="A93" s="9"/>
      <c r="B93" s="14"/>
      <c r="C93" s="10"/>
      <c r="D93" s="18">
        <v>441.44</v>
      </c>
      <c r="E93" s="10">
        <v>3121</v>
      </c>
      <c r="F93" s="9" t="s">
        <v>129</v>
      </c>
      <c r="G93" s="28" t="s">
        <v>14</v>
      </c>
    </row>
    <row r="94" spans="1:7" x14ac:dyDescent="0.25">
      <c r="A94" s="9"/>
      <c r="B94" s="14"/>
      <c r="C94" s="10"/>
      <c r="D94" s="18">
        <v>23359.14</v>
      </c>
      <c r="E94" s="10">
        <v>3132</v>
      </c>
      <c r="F94" s="9" t="s">
        <v>128</v>
      </c>
      <c r="G94" s="28" t="s">
        <v>14</v>
      </c>
    </row>
    <row r="95" spans="1:7" x14ac:dyDescent="0.25">
      <c r="A95" s="9"/>
      <c r="B95" s="14"/>
      <c r="C95" s="10"/>
      <c r="D95" s="18">
        <v>417.78</v>
      </c>
      <c r="E95" s="10">
        <v>3211</v>
      </c>
      <c r="F95" s="9" t="s">
        <v>130</v>
      </c>
      <c r="G95" s="28" t="s">
        <v>14</v>
      </c>
    </row>
    <row r="96" spans="1:7" x14ac:dyDescent="0.25">
      <c r="A96" s="9"/>
      <c r="B96" s="14"/>
      <c r="C96" s="10"/>
      <c r="D96" s="18">
        <v>1970.58</v>
      </c>
      <c r="E96" s="10">
        <v>3212</v>
      </c>
      <c r="F96" s="9" t="s">
        <v>37</v>
      </c>
      <c r="G96" s="28" t="s">
        <v>14</v>
      </c>
    </row>
    <row r="97" spans="1:7" x14ac:dyDescent="0.25">
      <c r="A97" s="9"/>
      <c r="B97" s="14"/>
      <c r="C97" s="10"/>
      <c r="D97" s="18">
        <v>192.24</v>
      </c>
      <c r="E97" s="10">
        <v>3237</v>
      </c>
      <c r="F97" s="9" t="s">
        <v>122</v>
      </c>
      <c r="G97" s="28" t="s">
        <v>14</v>
      </c>
    </row>
    <row r="98" spans="1:7" x14ac:dyDescent="0.25">
      <c r="A98" s="9"/>
      <c r="B98" s="14"/>
      <c r="C98" s="10"/>
      <c r="D98" s="18">
        <v>1675.32</v>
      </c>
      <c r="E98" s="10">
        <v>3291</v>
      </c>
      <c r="F98" s="9" t="s">
        <v>123</v>
      </c>
      <c r="G98" s="28" t="s">
        <v>14</v>
      </c>
    </row>
    <row r="99" spans="1:7" x14ac:dyDescent="0.25">
      <c r="A99" s="9"/>
      <c r="B99" s="14"/>
      <c r="C99" s="10"/>
      <c r="D99" s="18">
        <v>420</v>
      </c>
      <c r="E99" s="10">
        <v>3295</v>
      </c>
      <c r="F99" t="s">
        <v>125</v>
      </c>
      <c r="G99" s="28" t="s">
        <v>14</v>
      </c>
    </row>
    <row r="100" spans="1:7" ht="21" customHeight="1" thickBot="1" x14ac:dyDescent="0.3">
      <c r="A100" s="21" t="s">
        <v>15</v>
      </c>
      <c r="B100" s="22"/>
      <c r="C100" s="23"/>
      <c r="D100" s="24">
        <f>SUM(D90:D99)</f>
        <v>170046.89999999997</v>
      </c>
      <c r="E100" s="23"/>
      <c r="F100" s="25"/>
      <c r="G100" s="26"/>
    </row>
    <row r="101" spans="1:7" ht="15.75" thickBot="1" x14ac:dyDescent="0.3">
      <c r="A101" s="29" t="s">
        <v>124</v>
      </c>
      <c r="B101" s="30"/>
      <c r="C101" s="31"/>
      <c r="D101" s="32">
        <f>SUM(D8,D10,D12,D14,D16,D18,D20,D22,D24,D26,D28,D30,D32,D34,D36,D39,D41,D43,D45,D47,D49,D51,D53,D55,D57,D59,D61,D63,D65,D67,D69,D71,D73,D75,D77,D79,D81,D83,D85,D87,D89,D100)</f>
        <v>184309.00999999995</v>
      </c>
      <c r="E101" s="31"/>
      <c r="F101" s="33"/>
      <c r="G101" s="34"/>
    </row>
    <row r="102" spans="1:7" x14ac:dyDescent="0.25">
      <c r="A102" s="9"/>
      <c r="B102" s="14"/>
      <c r="C102" s="10"/>
      <c r="D102" s="18"/>
      <c r="E102" s="10"/>
      <c r="F102" s="9"/>
    </row>
    <row r="103" spans="1:7" x14ac:dyDescent="0.25">
      <c r="A103" s="9"/>
      <c r="B103" s="14"/>
      <c r="C103" s="10"/>
      <c r="D103" s="18"/>
      <c r="E103" s="10"/>
      <c r="F103" s="9"/>
    </row>
    <row r="104" spans="1:7" x14ac:dyDescent="0.25">
      <c r="A104" s="9"/>
      <c r="B104" s="14"/>
      <c r="C104" s="10"/>
      <c r="D104" s="18"/>
      <c r="E104" s="10"/>
      <c r="F104" s="9"/>
    </row>
    <row r="105" spans="1:7" x14ac:dyDescent="0.25">
      <c r="A105" s="9"/>
      <c r="B105" s="14"/>
      <c r="C105" s="10"/>
      <c r="D105" s="18"/>
      <c r="E105" s="10"/>
      <c r="F105" s="9"/>
    </row>
    <row r="106" spans="1:7" x14ac:dyDescent="0.25">
      <c r="A106" s="9"/>
      <c r="B106" s="14"/>
      <c r="C106" s="10"/>
      <c r="D106" s="18"/>
      <c r="E106" s="10"/>
      <c r="F106" s="9"/>
    </row>
    <row r="107" spans="1:7" x14ac:dyDescent="0.25">
      <c r="A107" s="9"/>
      <c r="B107" s="14"/>
      <c r="C107" s="10"/>
      <c r="D107" s="18"/>
      <c r="E107" s="10"/>
      <c r="F107" s="9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</sheetData>
  <pageMargins left="0.7" right="0.7" top="0.75" bottom="0.75" header="0.3" footer="0.3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Racunovodsvo</cp:lastModifiedBy>
  <cp:lastPrinted>2026-05-29T11:30:07Z</cp:lastPrinted>
  <dcterms:created xsi:type="dcterms:W3CDTF">2024-03-05T11:42:46Z</dcterms:created>
  <dcterms:modified xsi:type="dcterms:W3CDTF">2026-05-29T11:30:11Z</dcterms:modified>
</cp:coreProperties>
</file>