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2026\JAVNA OBJAV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66" i="1"/>
  <c r="D64" i="1"/>
  <c r="D62" i="1"/>
  <c r="D60" i="1"/>
  <c r="D58" i="1"/>
  <c r="D56" i="1"/>
  <c r="D54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7" i="1" l="1"/>
</calcChain>
</file>

<file path=xl/sharedStrings.xml><?xml version="1.0" encoding="utf-8"?>
<sst xmlns="http://schemas.openxmlformats.org/spreadsheetml/2006/main" count="209" uniqueCount="104">
  <si>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</si>
  <si>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</si>
  <si>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</si>
  <si>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</si>
  <si>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</si>
  <si>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</si>
  <si>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</si>
  <si>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</si>
  <si>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VII. GIMNAZIJA _x000D_
Križanićeva 4_x000D_
Zagreb_x000D_
Tel: +385(1)4501236   Fax: +385(1)4552865_x000D_
OIB: 91194993418_x000D_
Mail: ivona.horvat4@skole.hr_x000D_
IBAN: HR0723400091100036072</t>
  </si>
  <si>
    <t xml:space="preserve">Odgovorna Osoba: Ivka Nevistić, prof._x000D_
     </t>
  </si>
  <si>
    <t>Isplata Sredstava Za Razdoblje: 01.02.2026 Do 28.02.2026</t>
  </si>
  <si>
    <t>POSTOLARSKA RADNJA DAJČAR</t>
  </si>
  <si>
    <t>9455771374</t>
  </si>
  <si>
    <t>ZAGREB</t>
  </si>
  <si>
    <t>Ostali nespomenuti rashodi poslovanja</t>
  </si>
  <si>
    <t xml:space="preserve">VII. GIMNAZIJA </t>
  </si>
  <si>
    <t>Ukupno:</t>
  </si>
  <si>
    <t>INGPRO d.o.o.</t>
  </si>
  <si>
    <t>93205229945</t>
  </si>
  <si>
    <t>Uredski materijal i ostali materijalni rashodi</t>
  </si>
  <si>
    <t>INTERSPORT H d.o.o.</t>
  </si>
  <si>
    <t>87301734795</t>
  </si>
  <si>
    <t>SESVETE</t>
  </si>
  <si>
    <t>Službena, radna i zaštitna odjeća i obuća</t>
  </si>
  <si>
    <t>VODOOPSKRBA I ODVODNJA d.o.o.</t>
  </si>
  <si>
    <t>83416546499</t>
  </si>
  <si>
    <t>Komunalne usluge</t>
  </si>
  <si>
    <t>ZET, ZAGREBAČKI ELEKTRIČNI TRAMVAJ d.o.o. za trgovinu,usluge i javni prijevoz</t>
  </si>
  <si>
    <t>82031999604</t>
  </si>
  <si>
    <t>Naknade za prijevoz, za rad na terenu i odvojeni život</t>
  </si>
  <si>
    <t>HT HRVATSKI TELEKOM d.d.</t>
  </si>
  <si>
    <t>81793146560</t>
  </si>
  <si>
    <t>Usluge telefona, interneta, pošte i prijevoza</t>
  </si>
  <si>
    <t>HŽ PUTNIČKI PRIJEVOZ d.o.o.</t>
  </si>
  <si>
    <t>80572192786</t>
  </si>
  <si>
    <t>HRVATSKA ZAJEDNICA RAČUNOVOĐA I FINANCIJSKIH DJELATNIKA</t>
  </si>
  <si>
    <t>75508100288</t>
  </si>
  <si>
    <t>Stručno usavršavanje zaposlenika</t>
  </si>
  <si>
    <t>OPTIMUS LAB d.o.o.</t>
  </si>
  <si>
    <t>71981294715</t>
  </si>
  <si>
    <t>ČAKOVEC</t>
  </si>
  <si>
    <t>Računalne usluge</t>
  </si>
  <si>
    <t>Telemach Hrvatska d.o.o.</t>
  </si>
  <si>
    <t>70133616033</t>
  </si>
  <si>
    <t>LIDL HRVATSKA d.o.o. k.d.</t>
  </si>
  <si>
    <t>66089976432</t>
  </si>
  <si>
    <t>VELIKA GORICA</t>
  </si>
  <si>
    <t>NARODNE NOVINE</t>
  </si>
  <si>
    <t>64546066176</t>
  </si>
  <si>
    <t>HEP- OPSKRBA D.O.O.</t>
  </si>
  <si>
    <t>63073332379</t>
  </si>
  <si>
    <t>Energija</t>
  </si>
  <si>
    <t>MLINAR pekarska industrija d.o.o.</t>
  </si>
  <si>
    <t>62296711978</t>
  </si>
  <si>
    <t>Radnička cesta 228c, Zagreb</t>
  </si>
  <si>
    <t>Reprezentacija</t>
  </si>
  <si>
    <t>KONZUM plus d.o.o.</t>
  </si>
  <si>
    <t>62226620908</t>
  </si>
  <si>
    <t>GRADSKI URED ZA OBNOVU, IZGR.GRAD, PROSTORNO UREĐENJE, GRADITELJSTVO, KOMUNALNE POSLOVE I PROMET</t>
  </si>
  <si>
    <t>61817894937</t>
  </si>
  <si>
    <t>CHEMACO d.o.o.</t>
  </si>
  <si>
    <t>60445358686</t>
  </si>
  <si>
    <t>DUBROVNIK SUN</t>
  </si>
  <si>
    <t>60174672203</t>
  </si>
  <si>
    <t>DUBROVNIK</t>
  </si>
  <si>
    <t>Službena putovanja</t>
  </si>
  <si>
    <t>EURO ROSA IP d.o.o.</t>
  </si>
  <si>
    <t>58421021869</t>
  </si>
  <si>
    <t>10000 Zagreb</t>
  </si>
  <si>
    <t>PAN-PEK d.o.o.</t>
  </si>
  <si>
    <t>58203211592</t>
  </si>
  <si>
    <t>POSLOVNI EDUKATOR ZA SAVJETOVANJE d.o.o.</t>
  </si>
  <si>
    <t>45065170578</t>
  </si>
  <si>
    <t>KAŠTEL SUĆURAC</t>
  </si>
  <si>
    <t>HEP ELEKTRA D.O.O</t>
  </si>
  <si>
    <t>43965974818</t>
  </si>
  <si>
    <t>KSU Company d.o.o.</t>
  </si>
  <si>
    <t>34976993601</t>
  </si>
  <si>
    <t>IKEA Hrvatska d.o.o</t>
  </si>
  <si>
    <t>21523879111</t>
  </si>
  <si>
    <t>10361 Sesvete-Kraljevac</t>
  </si>
  <si>
    <t>Uredska oprema i namještaj</t>
  </si>
  <si>
    <t>Zavod za javno zdravstvo Zagrebačke županije, Zaprešić</t>
  </si>
  <si>
    <t>20717593431</t>
  </si>
  <si>
    <t>10290 ZAPREŠIĆ</t>
  </si>
  <si>
    <t>Zdravstvene i veterinarske usluge</t>
  </si>
  <si>
    <t>ALFABET INKUBATOR d.o.o.</t>
  </si>
  <si>
    <t>17826237673</t>
  </si>
  <si>
    <t>KROBEL PROMET d.o.o.</t>
  </si>
  <si>
    <t>12030123923</t>
  </si>
  <si>
    <t>NET-MAG d.o.o. za informatičke usluge</t>
  </si>
  <si>
    <t>09012552972</t>
  </si>
  <si>
    <t>PBZ, PRIVREDNA BANKA ZAGREB</t>
  </si>
  <si>
    <t>02535697732</t>
  </si>
  <si>
    <t>Bankarske usluge i usluge platnog prometa</t>
  </si>
  <si>
    <t>Plaće za redovan rad</t>
  </si>
  <si>
    <t>Intelektualne i osobne usluge</t>
  </si>
  <si>
    <t>Naknade za rad predstavničkih i izvršnih tijela, povjerenstava i slično</t>
  </si>
  <si>
    <t>Sveukupno:</t>
  </si>
  <si>
    <t>Plaće za prekovremeni rad</t>
  </si>
  <si>
    <t>Plaće za posebne uvjete rada</t>
  </si>
  <si>
    <t>Doprinosi za obvezno zdravstveno osiguranje</t>
  </si>
  <si>
    <t>Ostale naknade troškova zaposlenima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</si>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</sst>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5"/>
  <sheetViews>
    <sheetView tabSelected="1" topLeftCell="A52" zoomScaleNormal="100" workbookViewId="0">
      <selection activeCell="F83" sqref="F8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9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62.89</v>
      </c>
      <c r="E9" s="10">
        <v>3221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62.89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111.99</v>
      </c>
      <c r="E11" s="10">
        <v>3227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111.99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13</v>
      </c>
      <c r="D13" s="18">
        <v>37.49</v>
      </c>
      <c r="E13" s="10">
        <v>3234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37.49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13</v>
      </c>
      <c r="D15" s="18">
        <v>269.43</v>
      </c>
      <c r="E15" s="10">
        <v>3212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269.43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13</v>
      </c>
      <c r="D17" s="18">
        <v>22.69</v>
      </c>
      <c r="E17" s="10">
        <v>3231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22.69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13</v>
      </c>
      <c r="D19" s="18">
        <v>91.14</v>
      </c>
      <c r="E19" s="10">
        <v>3212</v>
      </c>
      <c r="F19" s="9" t="s">
        <v>29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91.14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13</v>
      </c>
      <c r="D21" s="18">
        <v>170</v>
      </c>
      <c r="E21" s="10">
        <v>3213</v>
      </c>
      <c r="F21" s="9" t="s">
        <v>37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170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157.5</v>
      </c>
      <c r="E23" s="10">
        <v>3238</v>
      </c>
      <c r="F23" s="9" t="s">
        <v>41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157.5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13</v>
      </c>
      <c r="D25" s="18">
        <v>81.510000000000005</v>
      </c>
      <c r="E25" s="10">
        <v>3231</v>
      </c>
      <c r="F25" s="9" t="s">
        <v>32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81.510000000000005</v>
      </c>
      <c r="E26" s="24"/>
      <c r="F26" s="26"/>
      <c r="G26" s="27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14.99</v>
      </c>
      <c r="E27" s="10">
        <v>3299</v>
      </c>
      <c r="F27" s="9" t="s">
        <v>14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14.99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13</v>
      </c>
      <c r="D29" s="18">
        <v>222.03</v>
      </c>
      <c r="E29" s="10">
        <v>3221</v>
      </c>
      <c r="F29" s="9" t="s">
        <v>19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222.03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13</v>
      </c>
      <c r="D31" s="18">
        <v>1798.02</v>
      </c>
      <c r="E31" s="10">
        <v>3223</v>
      </c>
      <c r="F31" s="9" t="s">
        <v>51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1798.02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17.399999999999999</v>
      </c>
      <c r="E33" s="10">
        <v>3293</v>
      </c>
      <c r="F33" s="9" t="s">
        <v>55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17.399999999999999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13</v>
      </c>
      <c r="D35" s="18">
        <v>31.61</v>
      </c>
      <c r="E35" s="10">
        <v>3221</v>
      </c>
      <c r="F35" s="9" t="s">
        <v>19</v>
      </c>
      <c r="G35" s="28" t="s">
        <v>15</v>
      </c>
    </row>
    <row r="36" spans="1:7" x14ac:dyDescent="0.25">
      <c r="A36" s="9"/>
      <c r="B36" s="14"/>
      <c r="C36" s="10"/>
      <c r="D36" s="18">
        <v>21.48</v>
      </c>
      <c r="E36" s="10">
        <v>3299</v>
      </c>
      <c r="F36" s="9" t="s">
        <v>14</v>
      </c>
      <c r="G36" s="29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SUM(D35:D36)</f>
        <v>53.09</v>
      </c>
      <c r="E37" s="24"/>
      <c r="F37" s="26"/>
      <c r="G37" s="27"/>
    </row>
    <row r="38" spans="1:7" x14ac:dyDescent="0.25">
      <c r="A38" s="9" t="s">
        <v>58</v>
      </c>
      <c r="B38" s="14" t="s">
        <v>59</v>
      </c>
      <c r="C38" s="10" t="s">
        <v>13</v>
      </c>
      <c r="D38" s="18">
        <v>157.04</v>
      </c>
      <c r="E38" s="10">
        <v>3234</v>
      </c>
      <c r="F38" s="9" t="s">
        <v>26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157.04</v>
      </c>
      <c r="E39" s="24"/>
      <c r="F39" s="26"/>
      <c r="G39" s="27"/>
    </row>
    <row r="40" spans="1:7" x14ac:dyDescent="0.25">
      <c r="A40" s="9" t="s">
        <v>60</v>
      </c>
      <c r="B40" s="14" t="s">
        <v>61</v>
      </c>
      <c r="C40" s="10" t="s">
        <v>13</v>
      </c>
      <c r="D40" s="18">
        <v>9.18</v>
      </c>
      <c r="E40" s="10">
        <v>3221</v>
      </c>
      <c r="F40" s="9" t="s">
        <v>19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9.18</v>
      </c>
      <c r="E41" s="24"/>
      <c r="F41" s="26"/>
      <c r="G41" s="27"/>
    </row>
    <row r="42" spans="1:7" x14ac:dyDescent="0.25">
      <c r="A42" s="9" t="s">
        <v>62</v>
      </c>
      <c r="B42" s="14" t="s">
        <v>63</v>
      </c>
      <c r="C42" s="10" t="s">
        <v>64</v>
      </c>
      <c r="D42" s="18">
        <v>273.60000000000002</v>
      </c>
      <c r="E42" s="10">
        <v>3211</v>
      </c>
      <c r="F42" s="9" t="s">
        <v>65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273.60000000000002</v>
      </c>
      <c r="E43" s="24"/>
      <c r="F43" s="26"/>
      <c r="G43" s="27"/>
    </row>
    <row r="44" spans="1:7" x14ac:dyDescent="0.25">
      <c r="A44" s="9" t="s">
        <v>66</v>
      </c>
      <c r="B44" s="14" t="s">
        <v>67</v>
      </c>
      <c r="C44" s="10" t="s">
        <v>68</v>
      </c>
      <c r="D44" s="18">
        <v>421.88</v>
      </c>
      <c r="E44" s="10">
        <v>3221</v>
      </c>
      <c r="F44" s="9" t="s">
        <v>19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421.88</v>
      </c>
      <c r="E45" s="24"/>
      <c r="F45" s="26"/>
      <c r="G45" s="27"/>
    </row>
    <row r="46" spans="1:7" x14ac:dyDescent="0.25">
      <c r="A46" s="9" t="s">
        <v>69</v>
      </c>
      <c r="B46" s="14" t="s">
        <v>70</v>
      </c>
      <c r="C46" s="10" t="s">
        <v>13</v>
      </c>
      <c r="D46" s="18">
        <v>91.5</v>
      </c>
      <c r="E46" s="10">
        <v>3293</v>
      </c>
      <c r="F46" s="9" t="s">
        <v>55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91.5</v>
      </c>
      <c r="E47" s="24"/>
      <c r="F47" s="26"/>
      <c r="G47" s="27"/>
    </row>
    <row r="48" spans="1:7" x14ac:dyDescent="0.25">
      <c r="A48" s="9" t="s">
        <v>71</v>
      </c>
      <c r="B48" s="14" t="s">
        <v>72</v>
      </c>
      <c r="C48" s="10" t="s">
        <v>73</v>
      </c>
      <c r="D48" s="18">
        <v>180</v>
      </c>
      <c r="E48" s="10">
        <v>3221</v>
      </c>
      <c r="F48" s="9" t="s">
        <v>19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180</v>
      </c>
      <c r="E49" s="24"/>
      <c r="F49" s="26"/>
      <c r="G49" s="27"/>
    </row>
    <row r="50" spans="1:7" x14ac:dyDescent="0.25">
      <c r="A50" s="9" t="s">
        <v>74</v>
      </c>
      <c r="B50" s="14" t="s">
        <v>75</v>
      </c>
      <c r="C50" s="10" t="s">
        <v>13</v>
      </c>
      <c r="D50" s="18">
        <v>3.05</v>
      </c>
      <c r="E50" s="10">
        <v>3223</v>
      </c>
      <c r="F50" s="9" t="s">
        <v>51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3.05</v>
      </c>
      <c r="E51" s="24"/>
      <c r="F51" s="26"/>
      <c r="G51" s="27"/>
    </row>
    <row r="52" spans="1:7" x14ac:dyDescent="0.25">
      <c r="A52" s="9" t="s">
        <v>76</v>
      </c>
      <c r="B52" s="14" t="s">
        <v>77</v>
      </c>
      <c r="C52" s="10" t="s">
        <v>46</v>
      </c>
      <c r="D52" s="18">
        <v>41.51</v>
      </c>
      <c r="E52" s="10">
        <v>3221</v>
      </c>
      <c r="F52" s="9" t="s">
        <v>19</v>
      </c>
      <c r="G52" s="28" t="s">
        <v>15</v>
      </c>
    </row>
    <row r="53" spans="1:7" x14ac:dyDescent="0.25">
      <c r="A53" s="9"/>
      <c r="B53" s="14"/>
      <c r="C53" s="10"/>
      <c r="D53" s="18">
        <v>154.37</v>
      </c>
      <c r="E53" s="10">
        <v>3299</v>
      </c>
      <c r="F53" s="9" t="s">
        <v>14</v>
      </c>
      <c r="G53" s="29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SUM(D52:D53)</f>
        <v>195.88</v>
      </c>
      <c r="E54" s="24"/>
      <c r="F54" s="26"/>
      <c r="G54" s="27"/>
    </row>
    <row r="55" spans="1:7" x14ac:dyDescent="0.25">
      <c r="A55" s="9" t="s">
        <v>78</v>
      </c>
      <c r="B55" s="14" t="s">
        <v>79</v>
      </c>
      <c r="C55" s="10" t="s">
        <v>80</v>
      </c>
      <c r="D55" s="18">
        <v>289.98</v>
      </c>
      <c r="E55" s="10">
        <v>4221</v>
      </c>
      <c r="F55" s="9" t="s">
        <v>81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289.98</v>
      </c>
      <c r="E56" s="24"/>
      <c r="F56" s="26"/>
      <c r="G56" s="27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443.75</v>
      </c>
      <c r="E57" s="10">
        <v>3236</v>
      </c>
      <c r="F57" s="9" t="s">
        <v>85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443.75</v>
      </c>
      <c r="E58" s="24"/>
      <c r="F58" s="26"/>
      <c r="G58" s="27"/>
    </row>
    <row r="59" spans="1:7" x14ac:dyDescent="0.25">
      <c r="A59" s="9" t="s">
        <v>86</v>
      </c>
      <c r="B59" s="14" t="s">
        <v>87</v>
      </c>
      <c r="C59" s="10" t="s">
        <v>13</v>
      </c>
      <c r="D59" s="18">
        <v>46.73</v>
      </c>
      <c r="E59" s="10">
        <v>3221</v>
      </c>
      <c r="F59" s="9" t="s">
        <v>19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46.73</v>
      </c>
      <c r="E60" s="24"/>
      <c r="F60" s="26"/>
      <c r="G60" s="27"/>
    </row>
    <row r="61" spans="1:7" x14ac:dyDescent="0.25">
      <c r="A61" s="9" t="s">
        <v>88</v>
      </c>
      <c r="B61" s="14" t="s">
        <v>89</v>
      </c>
      <c r="C61" s="10" t="s">
        <v>68</v>
      </c>
      <c r="D61" s="18">
        <v>6887.5</v>
      </c>
      <c r="E61" s="10">
        <v>4221</v>
      </c>
      <c r="F61" s="9" t="s">
        <v>81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6887.5</v>
      </c>
      <c r="E62" s="24"/>
      <c r="F62" s="26"/>
      <c r="G62" s="27"/>
    </row>
    <row r="63" spans="1:7" x14ac:dyDescent="0.25">
      <c r="A63" s="9" t="s">
        <v>90</v>
      </c>
      <c r="B63" s="14" t="s">
        <v>91</v>
      </c>
      <c r="C63" s="10" t="s">
        <v>13</v>
      </c>
      <c r="D63" s="18">
        <v>80</v>
      </c>
      <c r="E63" s="10">
        <v>3238</v>
      </c>
      <c r="F63" s="9" t="s">
        <v>41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80</v>
      </c>
      <c r="E64" s="24"/>
      <c r="F64" s="26"/>
      <c r="G64" s="27"/>
    </row>
    <row r="65" spans="1:7" x14ac:dyDescent="0.25">
      <c r="A65" s="9" t="s">
        <v>92</v>
      </c>
      <c r="B65" s="14" t="s">
        <v>93</v>
      </c>
      <c r="C65" s="10" t="s">
        <v>13</v>
      </c>
      <c r="D65" s="18">
        <v>164.05</v>
      </c>
      <c r="E65" s="10">
        <v>3431</v>
      </c>
      <c r="F65" s="9" t="s">
        <v>94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164.05</v>
      </c>
      <c r="E66" s="24"/>
      <c r="F66" s="26"/>
      <c r="G66" s="27"/>
    </row>
    <row r="67" spans="1:7" x14ac:dyDescent="0.25">
      <c r="A67" s="9"/>
      <c r="B67" s="14"/>
      <c r="C67" s="10"/>
      <c r="D67" s="18">
        <v>129453.1</v>
      </c>
      <c r="E67" s="10">
        <v>3111</v>
      </c>
      <c r="F67" s="9" t="s">
        <v>95</v>
      </c>
      <c r="G67" s="28" t="s">
        <v>15</v>
      </c>
    </row>
    <row r="68" spans="1:7" x14ac:dyDescent="0.25">
      <c r="A68" s="9"/>
      <c r="B68" s="14"/>
      <c r="C68" s="10"/>
      <c r="D68" s="18">
        <v>891.66</v>
      </c>
      <c r="E68" s="10">
        <v>3113</v>
      </c>
      <c r="F68" s="9" t="s">
        <v>99</v>
      </c>
      <c r="G68" s="29" t="s">
        <v>15</v>
      </c>
    </row>
    <row r="69" spans="1:7" x14ac:dyDescent="0.25">
      <c r="A69" s="9"/>
      <c r="B69" s="14"/>
      <c r="C69" s="10"/>
      <c r="D69" s="18">
        <v>2857.63</v>
      </c>
      <c r="E69" s="10">
        <v>3114</v>
      </c>
      <c r="F69" s="9" t="s">
        <v>100</v>
      </c>
      <c r="G69" s="29" t="s">
        <v>15</v>
      </c>
    </row>
    <row r="70" spans="1:7" x14ac:dyDescent="0.25">
      <c r="A70" s="9"/>
      <c r="B70" s="14"/>
      <c r="C70" s="10"/>
      <c r="D70" s="18">
        <v>21978.39</v>
      </c>
      <c r="E70" s="10">
        <v>3132</v>
      </c>
      <c r="F70" s="9" t="s">
        <v>101</v>
      </c>
      <c r="G70" s="29" t="s">
        <v>15</v>
      </c>
    </row>
    <row r="71" spans="1:7" x14ac:dyDescent="0.25">
      <c r="A71" s="9"/>
      <c r="B71" s="14"/>
      <c r="C71" s="10"/>
      <c r="D71" s="18">
        <v>1976.37</v>
      </c>
      <c r="E71" s="10">
        <v>3212</v>
      </c>
      <c r="F71" s="9" t="s">
        <v>29</v>
      </c>
      <c r="G71" s="29" t="s">
        <v>15</v>
      </c>
    </row>
    <row r="72" spans="1:7" x14ac:dyDescent="0.25">
      <c r="A72" s="9"/>
      <c r="B72" s="14"/>
      <c r="C72" s="10"/>
      <c r="D72" s="18">
        <v>1427</v>
      </c>
      <c r="E72" s="10">
        <v>3214</v>
      </c>
      <c r="F72" s="9" t="s">
        <v>102</v>
      </c>
      <c r="G72" s="29" t="s">
        <v>15</v>
      </c>
    </row>
    <row r="73" spans="1:7" x14ac:dyDescent="0.25">
      <c r="A73" s="9"/>
      <c r="B73" s="14"/>
      <c r="C73" s="10"/>
      <c r="D73" s="18">
        <v>170.73</v>
      </c>
      <c r="E73" s="10">
        <v>3237</v>
      </c>
      <c r="F73" s="9" t="s">
        <v>96</v>
      </c>
      <c r="G73" s="29" t="s">
        <v>15</v>
      </c>
    </row>
    <row r="74" spans="1:7" x14ac:dyDescent="0.25">
      <c r="A74" s="9"/>
      <c r="B74" s="14"/>
      <c r="C74" s="10"/>
      <c r="D74" s="18">
        <v>837.66</v>
      </c>
      <c r="E74" s="10">
        <v>3291</v>
      </c>
      <c r="F74" s="9" t="s">
        <v>97</v>
      </c>
      <c r="G74" s="29" t="s">
        <v>15</v>
      </c>
    </row>
    <row r="75" spans="1:7" x14ac:dyDescent="0.25">
      <c r="A75" s="9"/>
      <c r="B75" s="14"/>
      <c r="C75" s="10"/>
      <c r="D75" s="15">
        <v>420</v>
      </c>
      <c r="E75" s="36">
        <v>3295</v>
      </c>
      <c r="F75" t="s">
        <v>103</v>
      </c>
      <c r="G75" t="s">
        <v>15</v>
      </c>
    </row>
    <row r="76" spans="1:7" ht="15.75" thickBot="1" x14ac:dyDescent="0.3">
      <c r="A76" s="22" t="s">
        <v>16</v>
      </c>
      <c r="B76" s="23"/>
      <c r="C76" s="24"/>
      <c r="D76" s="25">
        <f>SUM(D67:D74)</f>
        <v>159592.54000000004</v>
      </c>
      <c r="E76" s="24"/>
      <c r="F76" s="26"/>
      <c r="G76" s="27"/>
    </row>
    <row r="77" spans="1:7" ht="21" customHeight="1" thickBot="1" x14ac:dyDescent="0.3">
      <c r="A77" s="30" t="s">
        <v>98</v>
      </c>
      <c r="B77" s="31"/>
      <c r="C77" s="32"/>
      <c r="D77" s="33">
        <f>SUM(D8,D10,D12,D14,D16,D18,D20,D22,D24,D26,D28,D30,D32,D34,D37,D39,D41,D43,D45,D47,D49,D51,D54,D56,D58,D60,D62,D64,D66,D76)</f>
        <v>171955.85000000003</v>
      </c>
      <c r="E77" s="32"/>
      <c r="F77" s="34"/>
      <c r="G77" s="35"/>
    </row>
    <row r="78" spans="1:7" x14ac:dyDescent="0.25"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3" x14ac:dyDescent="0.25">
      <c r="A4001" s="9"/>
      <c r="B4001" s="14"/>
      <c r="C4001" s="10"/>
    </row>
    <row r="4002" spans="1:3" x14ac:dyDescent="0.25">
      <c r="A4002" s="9"/>
    </row>
    <row r="4003" spans="1:3" x14ac:dyDescent="0.25">
      <c r="A4003" s="9"/>
    </row>
    <row r="4004" spans="1:3" x14ac:dyDescent="0.25">
      <c r="A4004" s="9"/>
    </row>
    <row r="4005" spans="1:3" x14ac:dyDescent="0.25">
      <c r="A4005" s="9"/>
    </row>
    <row r="4006" spans="1:3" x14ac:dyDescent="0.25">
      <c r="A4006" s="9"/>
    </row>
    <row r="4007" spans="1:3" x14ac:dyDescent="0.25">
      <c r="A4007" s="9"/>
    </row>
    <row r="4008" spans="1:3" x14ac:dyDescent="0.25">
      <c r="A4008" s="9"/>
    </row>
    <row r="4009" spans="1:3" x14ac:dyDescent="0.25">
      <c r="A4009" s="9"/>
    </row>
    <row r="4010" spans="1:3" x14ac:dyDescent="0.25">
      <c r="A4010" s="9"/>
    </row>
    <row r="4011" spans="1:3" x14ac:dyDescent="0.25">
      <c r="A4011" s="9"/>
    </row>
    <row r="4012" spans="1:3" x14ac:dyDescent="0.25">
      <c r="A4012" s="9"/>
    </row>
    <row r="4013" spans="1:3" x14ac:dyDescent="0.25">
      <c r="A4013" s="9"/>
    </row>
    <row r="4014" spans="1:3" x14ac:dyDescent="0.25">
      <c r="A4014" s="9"/>
    </row>
    <row r="4015" spans="1:3" x14ac:dyDescent="0.25">
      <c r="A4015" s="9"/>
    </row>
    <row r="4016" spans="1:3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Racunovodsvo</cp:lastModifiedBy>
  <dcterms:created xsi:type="dcterms:W3CDTF">2024-03-05T11:42:46Z</dcterms:created>
  <dcterms:modified xsi:type="dcterms:W3CDTF">2026-03-18T16:01:48Z</dcterms:modified>
</cp:coreProperties>
</file>