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\JAVNA OBJAV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80" i="1" s="1"/>
  <c r="D68" i="1"/>
  <c r="D66" i="1"/>
  <c r="D63" i="1"/>
  <c r="D60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<sst xmlns="http://schemas.openxmlformats.org/spreadsheetml/2006/main" count="213" uniqueCount="105">
  <si>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</si>
  <si>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</si>
  <si>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</si>
  <si>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</si>
  <si>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</si>
  <si>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</si>
  <si>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</si>
  <si>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</si>
  <si>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VII. GIMNAZIJA _x000D_
Križanićeva 4_x000D_
Zagreb_x000D_
Tel: +385(1)4501236   Fax: +385(1)4552865_x000D_
OIB: 91194993418_x000D_
Mail: ivona.horvat4@skole.hr_x000D_
IBAN: HR0723400091100036072</t>
  </si>
  <si>
    <t xml:space="preserve">Odgovorna Osoba: Ivka Nevistić, prof._x000D_
     </t>
  </si>
  <si>
    <t>Isplata Sredstava Za Razdoblje: 01.06.2025 Do 30.06.2025</t>
  </si>
  <si>
    <t>FRAKTURA d.o.o.</t>
  </si>
  <si>
    <t>89465265383</t>
  </si>
  <si>
    <t>ZAPREŠIĆ</t>
  </si>
  <si>
    <t>Ostali nespomenuti rashodi poslovanja</t>
  </si>
  <si>
    <t xml:space="preserve">VII. GIMNAZIJA </t>
  </si>
  <si>
    <t>Ukupno:</t>
  </si>
  <si>
    <t>HP-HRVATSKA POŠTA D.D.</t>
  </si>
  <si>
    <t>87311810356</t>
  </si>
  <si>
    <t>ZAGREB</t>
  </si>
  <si>
    <t>Usluge telefona, interneta, pošte i prijevoza</t>
  </si>
  <si>
    <t>FINA-FINANCIJSKA AGENCIJA</t>
  </si>
  <si>
    <t>85821130368</t>
  </si>
  <si>
    <t>Ostale usluge</t>
  </si>
  <si>
    <t>ZAGREBAČKI HOLDING d.o.o. PODRUŽNICA ČISTOĆA</t>
  </si>
  <si>
    <t>85584865987</t>
  </si>
  <si>
    <t>Komunalne usluge</t>
  </si>
  <si>
    <t>VODOOPSKRBA I ODVODNJA d.o.o.</t>
  </si>
  <si>
    <t>83416546499</t>
  </si>
  <si>
    <t>ZET, ZAGREBAČKI ELEKTRIČNI TRAMVAJ d.o.o. za trgovinu,usluge i javni prijevoz</t>
  </si>
  <si>
    <t>82031999604</t>
  </si>
  <si>
    <t>Naknade za prijevoz, za rad na terenu i odvojeni život</t>
  </si>
  <si>
    <t>HT HRVATSKI TELEKOM d.d.</t>
  </si>
  <si>
    <t>81793146560</t>
  </si>
  <si>
    <t>HŽ PUTNIČKI PRIJEVOZ d.o.o.</t>
  </si>
  <si>
    <t>80572192786</t>
  </si>
  <si>
    <t>OPTIMUS LAB d.o.o.</t>
  </si>
  <si>
    <t>71981294715</t>
  </si>
  <si>
    <t>ČAKOVEC</t>
  </si>
  <si>
    <t>Računalne usluge</t>
  </si>
  <si>
    <t>Telemach Hrvatska d.o.o.</t>
  </si>
  <si>
    <t>70133616033</t>
  </si>
  <si>
    <t>BISTRO MZ</t>
  </si>
  <si>
    <t>69026782049</t>
  </si>
  <si>
    <t>10000 Zagreb</t>
  </si>
  <si>
    <t>Reprezentacija</t>
  </si>
  <si>
    <t>NARODNE NOVINE</t>
  </si>
  <si>
    <t>64546066176</t>
  </si>
  <si>
    <t>Uredski materijal i ostali materijalni rashodi</t>
  </si>
  <si>
    <t>HEP- OPSKRBA D.O.O.</t>
  </si>
  <si>
    <t>63073332379</t>
  </si>
  <si>
    <t>Energija</t>
  </si>
  <si>
    <t>KONZUM plus d.o.o.</t>
  </si>
  <si>
    <t>62226620908</t>
  </si>
  <si>
    <t>GRADSKI URED ZA OBNOVU, IZGR.GRAD, PROSTORNO UREĐENJE, GRADITELJSTVO, KOMUNALNE POSLOVE I PROMET</t>
  </si>
  <si>
    <t>61817894937</t>
  </si>
  <si>
    <t>BONAVIA RIJEKA d.o.o.</t>
  </si>
  <si>
    <t>60327383256</t>
  </si>
  <si>
    <t>RIJEKA</t>
  </si>
  <si>
    <t>Službena putovanja</t>
  </si>
  <si>
    <t>ODVJETNIČKI URED KARLO NOVOSEL</t>
  </si>
  <si>
    <t>55154913324</t>
  </si>
  <si>
    <t>Intelektualne i osobne usluge</t>
  </si>
  <si>
    <t>II. GIMNAZIJA ZAGREB</t>
  </si>
  <si>
    <t>42164809513</t>
  </si>
  <si>
    <t>Materijal i dijelovi za tekuće i investicijsko održavanje</t>
  </si>
  <si>
    <t>ŠKOLSKA KNJIGA D.D.</t>
  </si>
  <si>
    <t>38967655335</t>
  </si>
  <si>
    <t>TIP- ZAGREB d.o.o.</t>
  </si>
  <si>
    <t>36198195227</t>
  </si>
  <si>
    <t>SVETA NEDELJA</t>
  </si>
  <si>
    <t>KSU Company d.o.o.</t>
  </si>
  <si>
    <t>34976993601</t>
  </si>
  <si>
    <t>VELIKA GORICA</t>
  </si>
  <si>
    <t>Meteor Grupa - Labud d.o.o.</t>
  </si>
  <si>
    <t>23359164583</t>
  </si>
  <si>
    <t>O.M. SUPPORT d.o.o.</t>
  </si>
  <si>
    <t>23071028130</t>
  </si>
  <si>
    <t xml:space="preserve"> ZAGREB</t>
  </si>
  <si>
    <t>IKEA Hrvatska d.o.o</t>
  </si>
  <si>
    <t>21523879111</t>
  </si>
  <si>
    <t>10361 Sesvete-Kraljevac</t>
  </si>
  <si>
    <t>Sitni inventar i autogume</t>
  </si>
  <si>
    <t>KLASIČNA GIMNAZIJA</t>
  </si>
  <si>
    <t>14848609512</t>
  </si>
  <si>
    <t>Usluge tekućeg i investicijskog  održavanja</t>
  </si>
  <si>
    <t>NET-MAG d.o.o. za informatičke usluge</t>
  </si>
  <si>
    <t>09012552972</t>
  </si>
  <si>
    <t>E.S.K. d.o.o</t>
  </si>
  <si>
    <t>06135698286</t>
  </si>
  <si>
    <t>GLOBAL DISTRI D.O.O.</t>
  </si>
  <si>
    <t>05743327409</t>
  </si>
  <si>
    <t>SAMOBOR</t>
  </si>
  <si>
    <t>PBZ, PRIVREDNA BANKA ZAGREB</t>
  </si>
  <si>
    <t>02535697732</t>
  </si>
  <si>
    <t>Bankarske usluge i usluge platnog prometa</t>
  </si>
  <si>
    <t>Plaće za redovan rad</t>
  </si>
  <si>
    <t>Naknade za rad predstavničkih i izvršnih tijela, povjerenstava i slično</t>
  </si>
  <si>
    <t>Sveukupno:</t>
  </si>
  <si>
    <t>Plaće za prekovremeni rad</t>
  </si>
  <si>
    <t>Plaće za posebne uvjete rada</t>
  </si>
  <si>
    <t>Ostali rashodi za zaposlene</t>
  </si>
  <si>
    <t>Doprinosi za obvezno zdravstveno osiguranje</t>
  </si>
  <si>
    <t>Ostale tekuće donacije u naravi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</si>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</sst>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6"/>
  <sheetViews>
    <sheetView tabSelected="1" topLeftCell="A73" zoomScaleNormal="100" workbookViewId="0">
      <selection activeCell="F76" sqref="F7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55.98</v>
      </c>
      <c r="E7" s="10">
        <v>3299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55.98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5.49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5.49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16.440000000000001</v>
      </c>
      <c r="E11" s="10">
        <v>3239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16.440000000000001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19</v>
      </c>
      <c r="D13" s="18">
        <v>507.72</v>
      </c>
      <c r="E13" s="10">
        <v>3234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507.72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19</v>
      </c>
      <c r="D15" s="18">
        <v>1538.51</v>
      </c>
      <c r="E15" s="10">
        <v>3234</v>
      </c>
      <c r="F15" s="9" t="s">
        <v>26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1538.51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19</v>
      </c>
      <c r="D17" s="18">
        <v>265.43</v>
      </c>
      <c r="E17" s="10">
        <v>3212</v>
      </c>
      <c r="F17" s="9" t="s">
        <v>31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265.43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19</v>
      </c>
      <c r="D19" s="18">
        <v>28.79</v>
      </c>
      <c r="E19" s="10">
        <v>3231</v>
      </c>
      <c r="F19" s="9" t="s">
        <v>20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28.79</v>
      </c>
      <c r="E20" s="24"/>
      <c r="F20" s="26"/>
      <c r="G20" s="27"/>
    </row>
    <row r="21" spans="1:7" x14ac:dyDescent="0.25">
      <c r="A21" s="9" t="s">
        <v>34</v>
      </c>
      <c r="B21" s="14" t="s">
        <v>35</v>
      </c>
      <c r="C21" s="10" t="s">
        <v>19</v>
      </c>
      <c r="D21" s="18">
        <v>91.14</v>
      </c>
      <c r="E21" s="10">
        <v>3212</v>
      </c>
      <c r="F21" s="9" t="s">
        <v>31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91.14</v>
      </c>
      <c r="E22" s="24"/>
      <c r="F22" s="26"/>
      <c r="G22" s="27"/>
    </row>
    <row r="23" spans="1:7" x14ac:dyDescent="0.25">
      <c r="A23" s="9" t="s">
        <v>36</v>
      </c>
      <c r="B23" s="14" t="s">
        <v>37</v>
      </c>
      <c r="C23" s="10" t="s">
        <v>38</v>
      </c>
      <c r="D23" s="18">
        <v>157.5</v>
      </c>
      <c r="E23" s="10">
        <v>3238</v>
      </c>
      <c r="F23" s="9" t="s">
        <v>39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157.5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19</v>
      </c>
      <c r="D25" s="18">
        <v>62.15</v>
      </c>
      <c r="E25" s="10">
        <v>3231</v>
      </c>
      <c r="F25" s="9" t="s">
        <v>20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62.15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587</v>
      </c>
      <c r="E27" s="10">
        <v>3293</v>
      </c>
      <c r="F27" s="9" t="s">
        <v>45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587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19</v>
      </c>
      <c r="D29" s="18">
        <v>17</v>
      </c>
      <c r="E29" s="10">
        <v>3221</v>
      </c>
      <c r="F29" s="9" t="s">
        <v>48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17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19</v>
      </c>
      <c r="D31" s="18">
        <v>1135.81</v>
      </c>
      <c r="E31" s="10">
        <v>3223</v>
      </c>
      <c r="F31" s="9" t="s">
        <v>51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1135.81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19</v>
      </c>
      <c r="D33" s="18">
        <v>46.88</v>
      </c>
      <c r="E33" s="10">
        <v>3221</v>
      </c>
      <c r="F33" s="9" t="s">
        <v>48</v>
      </c>
      <c r="G33" s="28" t="s">
        <v>15</v>
      </c>
    </row>
    <row r="34" spans="1:7" x14ac:dyDescent="0.25">
      <c r="A34" s="9"/>
      <c r="B34" s="14"/>
      <c r="C34" s="10"/>
      <c r="D34" s="18">
        <v>8.0299999999999994</v>
      </c>
      <c r="E34" s="10">
        <v>3293</v>
      </c>
      <c r="F34" s="9" t="s">
        <v>45</v>
      </c>
      <c r="G34" s="29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SUM(D33:D34)</f>
        <v>54.910000000000004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19</v>
      </c>
      <c r="D36" s="18">
        <v>157.22999999999999</v>
      </c>
      <c r="E36" s="10">
        <v>3234</v>
      </c>
      <c r="F36" s="9" t="s">
        <v>26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157.22999999999999</v>
      </c>
      <c r="E37" s="24"/>
      <c r="F37" s="26"/>
      <c r="G37" s="27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184</v>
      </c>
      <c r="E38" s="10">
        <v>3211</v>
      </c>
      <c r="F38" s="9" t="s">
        <v>59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184</v>
      </c>
      <c r="E39" s="24"/>
      <c r="F39" s="26"/>
      <c r="G39" s="27"/>
    </row>
    <row r="40" spans="1:7" x14ac:dyDescent="0.25">
      <c r="A40" s="9" t="s">
        <v>60</v>
      </c>
      <c r="B40" s="14" t="s">
        <v>61</v>
      </c>
      <c r="C40" s="10" t="s">
        <v>19</v>
      </c>
      <c r="D40" s="18">
        <v>234.38</v>
      </c>
      <c r="E40" s="10">
        <v>3237</v>
      </c>
      <c r="F40" s="9" t="s">
        <v>62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234.38</v>
      </c>
      <c r="E41" s="24"/>
      <c r="F41" s="26"/>
      <c r="G41" s="27"/>
    </row>
    <row r="42" spans="1:7" x14ac:dyDescent="0.25">
      <c r="A42" s="9" t="s">
        <v>63</v>
      </c>
      <c r="B42" s="14" t="s">
        <v>64</v>
      </c>
      <c r="C42" s="10" t="s">
        <v>19</v>
      </c>
      <c r="D42" s="18">
        <v>36.72</v>
      </c>
      <c r="E42" s="10">
        <v>3224</v>
      </c>
      <c r="F42" s="9" t="s">
        <v>65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36.72</v>
      </c>
      <c r="E43" s="24"/>
      <c r="F43" s="26"/>
      <c r="G43" s="27"/>
    </row>
    <row r="44" spans="1:7" x14ac:dyDescent="0.25">
      <c r="A44" s="9" t="s">
        <v>66</v>
      </c>
      <c r="B44" s="14" t="s">
        <v>67</v>
      </c>
      <c r="C44" s="10" t="s">
        <v>19</v>
      </c>
      <c r="D44" s="18">
        <v>61.77</v>
      </c>
      <c r="E44" s="10">
        <v>3299</v>
      </c>
      <c r="F44" s="9" t="s">
        <v>14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61.77</v>
      </c>
      <c r="E45" s="24"/>
      <c r="F45" s="26"/>
      <c r="G45" s="27"/>
    </row>
    <row r="46" spans="1:7" x14ac:dyDescent="0.25">
      <c r="A46" s="9" t="s">
        <v>68</v>
      </c>
      <c r="B46" s="14" t="s">
        <v>69</v>
      </c>
      <c r="C46" s="10" t="s">
        <v>70</v>
      </c>
      <c r="D46" s="18">
        <v>128.63</v>
      </c>
      <c r="E46" s="10">
        <v>3221</v>
      </c>
      <c r="F46" s="9" t="s">
        <v>48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128.63</v>
      </c>
      <c r="E47" s="24"/>
      <c r="F47" s="26"/>
      <c r="G47" s="27"/>
    </row>
    <row r="48" spans="1:7" x14ac:dyDescent="0.25">
      <c r="A48" s="9" t="s">
        <v>71</v>
      </c>
      <c r="B48" s="14" t="s">
        <v>72</v>
      </c>
      <c r="C48" s="10" t="s">
        <v>73</v>
      </c>
      <c r="D48" s="18">
        <v>228.84</v>
      </c>
      <c r="E48" s="10">
        <v>3299</v>
      </c>
      <c r="F48" s="9" t="s">
        <v>14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228.84</v>
      </c>
      <c r="E49" s="24"/>
      <c r="F49" s="26"/>
      <c r="G49" s="27"/>
    </row>
    <row r="50" spans="1:7" x14ac:dyDescent="0.25">
      <c r="A50" s="9" t="s">
        <v>74</v>
      </c>
      <c r="B50" s="14" t="s">
        <v>75</v>
      </c>
      <c r="C50" s="10" t="s">
        <v>44</v>
      </c>
      <c r="D50" s="18">
        <v>42.23</v>
      </c>
      <c r="E50" s="10">
        <v>3221</v>
      </c>
      <c r="F50" s="9" t="s">
        <v>48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42.23</v>
      </c>
      <c r="E51" s="24"/>
      <c r="F51" s="26"/>
      <c r="G51" s="27"/>
    </row>
    <row r="52" spans="1:7" x14ac:dyDescent="0.25">
      <c r="A52" s="9" t="s">
        <v>76</v>
      </c>
      <c r="B52" s="14" t="s">
        <v>77</v>
      </c>
      <c r="C52" s="10" t="s">
        <v>78</v>
      </c>
      <c r="D52" s="18">
        <v>62.5</v>
      </c>
      <c r="E52" s="10">
        <v>3221</v>
      </c>
      <c r="F52" s="9" t="s">
        <v>48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62.5</v>
      </c>
      <c r="E53" s="24"/>
      <c r="F53" s="26"/>
      <c r="G53" s="27"/>
    </row>
    <row r="54" spans="1:7" x14ac:dyDescent="0.25">
      <c r="A54" s="9" t="s">
        <v>79</v>
      </c>
      <c r="B54" s="14" t="s">
        <v>80</v>
      </c>
      <c r="C54" s="10" t="s">
        <v>81</v>
      </c>
      <c r="D54" s="18">
        <v>112.8</v>
      </c>
      <c r="E54" s="10">
        <v>3225</v>
      </c>
      <c r="F54" s="9" t="s">
        <v>82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112.8</v>
      </c>
      <c r="E55" s="24"/>
      <c r="F55" s="26"/>
      <c r="G55" s="27"/>
    </row>
    <row r="56" spans="1:7" x14ac:dyDescent="0.25">
      <c r="A56" s="9" t="s">
        <v>83</v>
      </c>
      <c r="B56" s="14" t="s">
        <v>84</v>
      </c>
      <c r="C56" s="10" t="s">
        <v>19</v>
      </c>
      <c r="D56" s="18">
        <v>565.62</v>
      </c>
      <c r="E56" s="10">
        <v>3232</v>
      </c>
      <c r="F56" s="9" t="s">
        <v>85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565.62</v>
      </c>
      <c r="E57" s="24"/>
      <c r="F57" s="26"/>
      <c r="G57" s="27"/>
    </row>
    <row r="58" spans="1:7" x14ac:dyDescent="0.25">
      <c r="A58" s="9" t="s">
        <v>86</v>
      </c>
      <c r="B58" s="14" t="s">
        <v>87</v>
      </c>
      <c r="C58" s="10" t="s">
        <v>19</v>
      </c>
      <c r="D58" s="18">
        <v>80</v>
      </c>
      <c r="E58" s="10">
        <v>3238</v>
      </c>
      <c r="F58" s="9" t="s">
        <v>39</v>
      </c>
      <c r="G58" s="28" t="s">
        <v>15</v>
      </c>
    </row>
    <row r="59" spans="1:7" x14ac:dyDescent="0.25">
      <c r="A59" s="9"/>
      <c r="B59" s="14"/>
      <c r="C59" s="10"/>
      <c r="D59" s="18">
        <v>203</v>
      </c>
      <c r="E59" s="10">
        <v>3299</v>
      </c>
      <c r="F59" s="9" t="s">
        <v>14</v>
      </c>
      <c r="G59" s="29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SUM(D58:D59)</f>
        <v>283</v>
      </c>
      <c r="E60" s="24"/>
      <c r="F60" s="26"/>
      <c r="G60" s="27"/>
    </row>
    <row r="61" spans="1:7" x14ac:dyDescent="0.25">
      <c r="A61" s="9" t="s">
        <v>88</v>
      </c>
      <c r="B61" s="14" t="s">
        <v>89</v>
      </c>
      <c r="C61" s="10" t="s">
        <v>44</v>
      </c>
      <c r="D61" s="18">
        <v>1375</v>
      </c>
      <c r="E61" s="10">
        <v>3237</v>
      </c>
      <c r="F61" s="9" t="s">
        <v>62</v>
      </c>
      <c r="G61" s="28" t="s">
        <v>15</v>
      </c>
    </row>
    <row r="62" spans="1:7" x14ac:dyDescent="0.25">
      <c r="A62" s="9"/>
      <c r="B62" s="14"/>
      <c r="C62" s="10"/>
      <c r="D62" s="18">
        <v>1062.5</v>
      </c>
      <c r="E62" s="10">
        <v>3239</v>
      </c>
      <c r="F62" s="9" t="s">
        <v>23</v>
      </c>
      <c r="G62" s="29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SUM(D61:D62)</f>
        <v>2437.5</v>
      </c>
      <c r="E63" s="24"/>
      <c r="F63" s="26"/>
      <c r="G63" s="27"/>
    </row>
    <row r="64" spans="1:7" x14ac:dyDescent="0.25">
      <c r="A64" s="9" t="s">
        <v>90</v>
      </c>
      <c r="B64" s="14" t="s">
        <v>91</v>
      </c>
      <c r="C64" s="10" t="s">
        <v>92</v>
      </c>
      <c r="D64" s="18">
        <v>0.88</v>
      </c>
      <c r="E64" s="10">
        <v>3221</v>
      </c>
      <c r="F64" s="9" t="s">
        <v>48</v>
      </c>
      <c r="G64" s="28" t="s">
        <v>15</v>
      </c>
    </row>
    <row r="65" spans="1:7" x14ac:dyDescent="0.25">
      <c r="A65" s="9"/>
      <c r="B65" s="14"/>
      <c r="C65" s="10"/>
      <c r="D65" s="18">
        <v>2271.66</v>
      </c>
      <c r="E65" s="10">
        <v>3812</v>
      </c>
      <c r="F65" s="9" t="s">
        <v>103</v>
      </c>
      <c r="G65" s="29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SUM(D64:D65)</f>
        <v>2272.54</v>
      </c>
      <c r="E66" s="24"/>
      <c r="F66" s="26"/>
      <c r="G66" s="27"/>
    </row>
    <row r="67" spans="1:7" x14ac:dyDescent="0.25">
      <c r="A67" s="9" t="s">
        <v>93</v>
      </c>
      <c r="B67" s="14" t="s">
        <v>94</v>
      </c>
      <c r="C67" s="10" t="s">
        <v>19</v>
      </c>
      <c r="D67" s="18">
        <v>89.95</v>
      </c>
      <c r="E67" s="10">
        <v>3431</v>
      </c>
      <c r="F67" s="9" t="s">
        <v>95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89.95</v>
      </c>
      <c r="E68" s="24"/>
      <c r="F68" s="26"/>
      <c r="G68" s="27"/>
    </row>
    <row r="69" spans="1:7" x14ac:dyDescent="0.25">
      <c r="A69" s="9"/>
      <c r="B69" s="14"/>
      <c r="C69" s="10"/>
      <c r="D69" s="18">
        <v>125923.84</v>
      </c>
      <c r="E69" s="10">
        <v>3111</v>
      </c>
      <c r="F69" s="9" t="s">
        <v>96</v>
      </c>
      <c r="G69" s="28" t="s">
        <v>15</v>
      </c>
    </row>
    <row r="70" spans="1:7" x14ac:dyDescent="0.25">
      <c r="A70" s="9"/>
      <c r="B70" s="14"/>
      <c r="C70" s="10"/>
      <c r="D70" s="18">
        <v>7265.41</v>
      </c>
      <c r="E70" s="10">
        <v>3113</v>
      </c>
      <c r="F70" s="9" t="s">
        <v>99</v>
      </c>
      <c r="G70" s="29" t="s">
        <v>15</v>
      </c>
    </row>
    <row r="71" spans="1:7" x14ac:dyDescent="0.25">
      <c r="A71" s="9"/>
      <c r="B71" s="14"/>
      <c r="C71" s="10"/>
      <c r="D71" s="18">
        <v>4819.83</v>
      </c>
      <c r="E71" s="10">
        <v>3114</v>
      </c>
      <c r="F71" s="9" t="s">
        <v>100</v>
      </c>
      <c r="G71" s="29" t="s">
        <v>15</v>
      </c>
    </row>
    <row r="72" spans="1:7" x14ac:dyDescent="0.25">
      <c r="A72" s="9"/>
      <c r="B72" s="14"/>
      <c r="C72" s="10"/>
      <c r="D72" s="18">
        <v>17609.11</v>
      </c>
      <c r="E72" s="10">
        <v>3121</v>
      </c>
      <c r="F72" s="9" t="s">
        <v>101</v>
      </c>
      <c r="G72" s="29" t="s">
        <v>15</v>
      </c>
    </row>
    <row r="73" spans="1:7" x14ac:dyDescent="0.25">
      <c r="A73" s="9"/>
      <c r="B73" s="14"/>
      <c r="C73" s="10"/>
      <c r="D73" s="18">
        <v>6000</v>
      </c>
      <c r="E73" s="10">
        <v>3211</v>
      </c>
      <c r="F73" s="9" t="s">
        <v>59</v>
      </c>
      <c r="G73" s="29" t="s">
        <v>15</v>
      </c>
    </row>
    <row r="74" spans="1:7" x14ac:dyDescent="0.25">
      <c r="A74" s="9"/>
      <c r="B74" s="14"/>
      <c r="C74" s="10"/>
      <c r="D74" s="18">
        <v>22152.03</v>
      </c>
      <c r="E74" s="10">
        <v>3132</v>
      </c>
      <c r="F74" s="9" t="s">
        <v>102</v>
      </c>
      <c r="G74" s="29"/>
    </row>
    <row r="75" spans="1:7" x14ac:dyDescent="0.25">
      <c r="A75" s="9"/>
      <c r="B75" s="14"/>
      <c r="C75" s="10"/>
      <c r="D75" s="18">
        <v>2099.2199999999998</v>
      </c>
      <c r="E75" s="10">
        <v>3212</v>
      </c>
      <c r="F75" s="9" t="s">
        <v>31</v>
      </c>
      <c r="G75" s="29" t="s">
        <v>15</v>
      </c>
    </row>
    <row r="76" spans="1:7" x14ac:dyDescent="0.25">
      <c r="A76" s="9"/>
      <c r="B76" s="14"/>
      <c r="C76" s="10"/>
      <c r="D76" s="18">
        <v>171.79</v>
      </c>
      <c r="E76" s="10">
        <v>3237</v>
      </c>
      <c r="F76" s="9" t="s">
        <v>62</v>
      </c>
      <c r="G76" s="29" t="s">
        <v>15</v>
      </c>
    </row>
    <row r="77" spans="1:7" x14ac:dyDescent="0.25">
      <c r="A77" s="9"/>
      <c r="B77" s="14"/>
      <c r="C77" s="10"/>
      <c r="D77" s="18">
        <v>388</v>
      </c>
      <c r="E77" s="10">
        <v>3295</v>
      </c>
      <c r="F77" s="9" t="s">
        <v>104</v>
      </c>
      <c r="G77" s="29"/>
    </row>
    <row r="78" spans="1:7" x14ac:dyDescent="0.25">
      <c r="A78" s="9"/>
      <c r="B78" s="14"/>
      <c r="C78" s="10"/>
      <c r="D78" s="18">
        <v>411.76</v>
      </c>
      <c r="E78" s="10">
        <v>3291</v>
      </c>
      <c r="F78" s="9" t="s">
        <v>97</v>
      </c>
      <c r="G78" s="29" t="s">
        <v>15</v>
      </c>
    </row>
    <row r="79" spans="1:7" ht="21" customHeight="1" thickBot="1" x14ac:dyDescent="0.3">
      <c r="A79" s="22" t="s">
        <v>16</v>
      </c>
      <c r="B79" s="23"/>
      <c r="C79" s="24"/>
      <c r="D79" s="25">
        <f>SUM(D69:D78)</f>
        <v>186840.99000000002</v>
      </c>
      <c r="E79" s="24"/>
      <c r="F79" s="26"/>
      <c r="G79" s="27"/>
    </row>
    <row r="80" spans="1:7" ht="15.75" thickBot="1" x14ac:dyDescent="0.3">
      <c r="A80" s="30" t="s">
        <v>98</v>
      </c>
      <c r="B80" s="31"/>
      <c r="C80" s="32"/>
      <c r="D80" s="33">
        <f>SUM(D8,D10,D12,D14,D16,D18,D20,D22,D24,D26,D28,D30,D32,D35,D37,D39,D41,D43,D45,D47,D49,D51,D53,D55,D57,D60,D63,D66,D68,D79)</f>
        <v>198262.57</v>
      </c>
      <c r="E80" s="32"/>
      <c r="F80" s="34"/>
      <c r="G80" s="35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Racunovodsvo</cp:lastModifiedBy>
  <dcterms:created xsi:type="dcterms:W3CDTF">2024-03-05T11:42:46Z</dcterms:created>
  <dcterms:modified xsi:type="dcterms:W3CDTF">2025-07-17T10:28:05Z</dcterms:modified>
</cp:coreProperties>
</file>